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9900\Desktop\"/>
    </mc:Choice>
  </mc:AlternateContent>
  <bookViews>
    <workbookView xWindow="0" yWindow="0" windowWidth="25200" windowHeight="12135" tabRatio="682"/>
  </bookViews>
  <sheets>
    <sheet name="A-Genel Geçiş-General Passage" sheetId="1" r:id="rId1"/>
    <sheet name="C-Kılavuz - Pilots" sheetId="4" r:id="rId2"/>
    <sheet name="C-Gemi Tipleri - Ship Types" sheetId="5" r:id="rId3"/>
  </sheets>
  <calcPr calcId="162913"/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O13" i="4"/>
  <c r="O14" i="4"/>
  <c r="O15" i="4"/>
  <c r="O16" i="4"/>
  <c r="N8" i="4"/>
  <c r="N9" i="4"/>
  <c r="N10" i="4"/>
  <c r="N11" i="4"/>
  <c r="N12" i="4"/>
  <c r="N13" i="4"/>
  <c r="N14" i="4"/>
  <c r="N15" i="4"/>
  <c r="N16" i="4"/>
  <c r="C43" i="1" l="1"/>
  <c r="D43" i="1"/>
  <c r="E43" i="1"/>
  <c r="F43" i="1"/>
  <c r="G43" i="1"/>
  <c r="H43" i="1"/>
  <c r="I43" i="1"/>
  <c r="J43" i="1"/>
  <c r="K43" i="1"/>
  <c r="L43" i="1"/>
  <c r="B43" i="1"/>
  <c r="O6" i="4"/>
  <c r="O7" i="4"/>
  <c r="O5" i="4"/>
  <c r="N6" i="4"/>
  <c r="N7" i="4"/>
  <c r="N5" i="4"/>
  <c r="N30" i="5" l="1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9" i="5"/>
  <c r="O29" i="4"/>
  <c r="O30" i="4"/>
  <c r="O31" i="4"/>
  <c r="O32" i="4"/>
  <c r="O33" i="4"/>
  <c r="O34" i="4"/>
  <c r="O35" i="4"/>
  <c r="O36" i="4"/>
  <c r="O37" i="4"/>
  <c r="O38" i="4"/>
  <c r="O39" i="4"/>
  <c r="O28" i="4"/>
  <c r="N29" i="4"/>
  <c r="N30" i="4"/>
  <c r="N31" i="4"/>
  <c r="N32" i="4"/>
  <c r="N33" i="4"/>
  <c r="N34" i="4"/>
  <c r="N35" i="4"/>
  <c r="N36" i="4"/>
  <c r="N37" i="4"/>
  <c r="N38" i="4"/>
  <c r="N39" i="4"/>
  <c r="N28" i="4"/>
  <c r="B17" i="1"/>
  <c r="N20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4" i="5"/>
  <c r="N17" i="4"/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O17" i="4"/>
  <c r="B17" i="4"/>
  <c r="C17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<sst xmlns="http://schemas.openxmlformats.org/spreadsheetml/2006/main" count="199" uniqueCount="69">
  <si>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</si>
  <si>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</si>
  <si>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</si>
  <si>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</si>
  <si>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</si>
  <si>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</si>
  <si>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</si>
  <si>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</si>
  <si>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</si>
  <si>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</si>
  <si>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r>
      <t>Aralık /</t>
    </r>
    <r>
      <rPr>
        <i/>
        <sz val="11"/>
        <color theme="1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</si>
  <si>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</si>
  <si>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</si>
  <si>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</si>
  <si>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</si>
  <si>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</si>
  <si>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</si>
  <si>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</si>
  <si>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</si>
  <si>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</si>
  <si>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</si>
  <si>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</si>
  <si>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</si>
  <si>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</si>
  <si>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</si>
  <si>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</si>
  <si>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</si>
  <si>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</si>
  <si>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</si>
  <si>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</si>
  <si>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</si>
  <si>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</si>
  <si>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</si>
  <si>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</si>
  <si>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</si>
  <si>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</si>
  <si>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</si>
  <si>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</si>
  <si>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</si>
  <si>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</si>
  <si>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</si>
  <si>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</si>
  <si>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</si>
  <si>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</si>
  <si>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</si>
  <si>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</si>
  <si>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</si>
  <si>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</si>
  <si>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</si>
  <si>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</si>
  <si>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</si>
  <si>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</si>
  <si>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</si>
  <si>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</si>
  <si>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</si>
  <si>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</si>
  <si>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</si>
  <si>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</si>
  <si>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</si>
  <si>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</si>
  <si>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</si>
  <si>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</si>
  <si>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2017 YILI İSTANBUL BOĞAZI GEMİ GEÇİŞ İSTATİSTİK ÖZETİ                                                                                                                                                                                                   (2017 1Ocak-31Aralık / 2017 1January-31December)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</si>
  <si>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2017 YILINDA GEÇİŞ YAPAN GEMİLERİN BOYLARINA VE AYLARA GÖRE KILAVUZ ALMA DURUM İSTATİSTİĞİ    (2017 1Ocak-31Aralık / </t>
    </r>
    <r>
      <rPr>
        <b/>
        <i/>
        <sz val="11"/>
        <color theme="1"/>
        <rFont val="Times New Roman"/>
        <family val="1"/>
      </rPr>
      <t>2017 1January-31December</t>
    </r>
    <r>
      <rPr>
        <b/>
        <sz val="11"/>
        <color theme="1"/>
        <rFont val="Times New Roman"/>
        <family val="1"/>
      </rPr>
      <t xml:space="preserve">)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</si>
  <si>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İSTANBUL BOĞAZI'NDAN 2017 YILINDA GEÇİŞ YAPAN GEMİLERİN TİPLERİNE VE AYLARA GÖRE DAĞILIMI                                                                                                                                                            (2017 1Ocak-31Aralık / </t>
    </r>
    <r>
      <rPr>
        <b/>
        <i/>
        <sz val="11"/>
        <color theme="1"/>
        <rFont val="Times New Roman"/>
        <family val="1"/>
      </rPr>
      <t>2017 1January-31December</t>
    </r>
    <r>
      <rPr>
        <b/>
        <sz val="11"/>
        <color theme="1"/>
        <rFont val="Times New Roman"/>
        <family val="1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</si>
  <si>
    <r>
      <t xml:space="preserve">2017 YILI ÇANAKKALE BOĞAZI GEMİ GEÇİŞ İSTATİSTİK ÖZETİ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(2017 1Ocak-31Aralık / 2017 1January-31December)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</si>
  <si>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ÇANAKKALE BOĞAZI'NDAN 2017 YILINDA GEÇİŞ YAPAN GEMİLERİN BOYLARINA VE AYLARA GÖRE KILAVUZ ALMA DURUM İSTATİSTİĞİ                                                                                                       (2017 1Ocak-31Aralık / 2017 1January-31December)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</si>
  <si>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2017 YILINDA GEÇİŞ YAPAN GEMİLERİN TİPLERİNE VE AYLARA GÖRE DAĞILIMI                                                                                                                                                                                        (2017 1Ocak-31Aralık / 2017 1January-31December)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</si>
  <si>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>100-150 M Arası  /</t>
    </r>
    <r>
      <rPr>
        <i/>
        <sz val="9"/>
        <color theme="1"/>
        <rFont val="Times New Roman"/>
        <family val="1"/>
      </rPr>
      <t xml:space="preserve"> Between 100-150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</si>
</sst>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T_L_-;\-* #,##0.00\ _T_L_-;_-* &quot;-&quot;??\ _T_L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17" fillId="0" borderId="7" xfId="2" applyNumberFormat="1" applyFont="1" applyBorder="1" applyAlignment="1">
      <alignment horizontal="center" vertical="center" wrapText="1"/>
    </xf>
    <xf numFmtId="3" fontId="17" fillId="0" borderId="7" xfId="2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3">
    <cellStyle name="Normal" xfId="0" builtinId="0"/>
    <cellStyle name="Normal_C-Gemi Tipleri - Ship Types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L17" sqref="L17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22</v>
      </c>
    </row>
    <row r="2" spans="1:12" ht="73.5" customHeight="1" x14ac:dyDescent="0.25">
      <c r="A2" s="24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0</v>
      </c>
      <c r="B3" s="26" t="s">
        <v>15</v>
      </c>
      <c r="C3" s="26" t="s">
        <v>16</v>
      </c>
      <c r="D3" s="26" t="s">
        <v>40</v>
      </c>
      <c r="E3" s="26" t="s">
        <v>41</v>
      </c>
      <c r="F3" s="26" t="s">
        <v>17</v>
      </c>
      <c r="G3" s="26" t="s">
        <v>21</v>
      </c>
      <c r="H3" s="26" t="s">
        <v>18</v>
      </c>
      <c r="I3" s="26" t="s">
        <v>14</v>
      </c>
      <c r="J3" s="29"/>
      <c r="K3" s="29"/>
      <c r="L3" s="26" t="s">
        <v>37</v>
      </c>
    </row>
    <row r="4" spans="1:12" s="2" customFormat="1" ht="59.25" customHeight="1" x14ac:dyDescent="0.25">
      <c r="A4" s="28"/>
      <c r="B4" s="28"/>
      <c r="C4" s="28"/>
      <c r="D4" s="28"/>
      <c r="E4" s="28"/>
      <c r="F4" s="28"/>
      <c r="G4" s="28"/>
      <c r="H4" s="27"/>
      <c r="I4" s="17" t="s">
        <v>11</v>
      </c>
      <c r="J4" s="17" t="s">
        <v>13</v>
      </c>
      <c r="K4" s="17" t="s">
        <v>12</v>
      </c>
      <c r="L4" s="30"/>
    </row>
    <row r="5" spans="1:12" ht="23.25" customHeight="1" x14ac:dyDescent="0.25">
      <c r="A5" s="7" t="s">
        <v>1</v>
      </c>
      <c r="B5" s="20">
        <v>3417</v>
      </c>
      <c r="C5" s="22">
        <v>46327093</v>
      </c>
      <c r="D5" s="23">
        <v>1873</v>
      </c>
      <c r="E5" s="22">
        <v>3384</v>
      </c>
      <c r="F5" s="22">
        <v>2123</v>
      </c>
      <c r="G5" s="22">
        <v>330</v>
      </c>
      <c r="H5" s="22">
        <v>40</v>
      </c>
      <c r="I5" s="23">
        <v>555</v>
      </c>
      <c r="J5" s="23">
        <v>61</v>
      </c>
      <c r="K5" s="23">
        <v>145</v>
      </c>
      <c r="L5" s="23">
        <v>4</v>
      </c>
    </row>
    <row r="6" spans="1:12" ht="23.25" customHeight="1" x14ac:dyDescent="0.25">
      <c r="A6" s="7" t="s">
        <v>2</v>
      </c>
      <c r="B6" s="20">
        <v>2919</v>
      </c>
      <c r="C6" s="22">
        <v>40481720</v>
      </c>
      <c r="D6" s="23">
        <v>1575</v>
      </c>
      <c r="E6" s="22">
        <v>2896</v>
      </c>
      <c r="F6" s="22">
        <v>1781</v>
      </c>
      <c r="G6" s="22">
        <v>269</v>
      </c>
      <c r="H6" s="23">
        <v>35</v>
      </c>
      <c r="I6" s="23">
        <v>474</v>
      </c>
      <c r="J6" s="23">
        <v>64</v>
      </c>
      <c r="K6" s="23">
        <v>132</v>
      </c>
      <c r="L6" s="23">
        <v>7</v>
      </c>
    </row>
    <row r="7" spans="1:12" ht="23.25" customHeight="1" x14ac:dyDescent="0.25">
      <c r="A7" s="7" t="s">
        <v>3</v>
      </c>
      <c r="B7" s="20">
        <v>3744</v>
      </c>
      <c r="C7" s="23">
        <v>51966688</v>
      </c>
      <c r="D7" s="23">
        <v>2099</v>
      </c>
      <c r="E7" s="22">
        <v>3714</v>
      </c>
      <c r="F7" s="22">
        <v>2339</v>
      </c>
      <c r="G7" s="22">
        <v>353</v>
      </c>
      <c r="H7" s="23">
        <v>41</v>
      </c>
      <c r="I7" s="23">
        <v>611</v>
      </c>
      <c r="J7" s="23">
        <v>72</v>
      </c>
      <c r="K7" s="23">
        <v>159</v>
      </c>
      <c r="L7" s="23">
        <v>10</v>
      </c>
    </row>
    <row r="8" spans="1:12" ht="23.25" customHeight="1" x14ac:dyDescent="0.25">
      <c r="A8" s="7" t="s">
        <v>39</v>
      </c>
      <c r="B8" s="20">
        <v>3511</v>
      </c>
      <c r="C8" s="22">
        <v>47763199</v>
      </c>
      <c r="D8" s="23">
        <v>1917</v>
      </c>
      <c r="E8" s="22">
        <v>3487</v>
      </c>
      <c r="F8" s="23">
        <v>2053</v>
      </c>
      <c r="G8" s="22">
        <v>324</v>
      </c>
      <c r="H8" s="22">
        <v>39</v>
      </c>
      <c r="I8" s="23">
        <v>484</v>
      </c>
      <c r="J8" s="23">
        <v>78</v>
      </c>
      <c r="K8" s="23">
        <v>169</v>
      </c>
      <c r="L8" s="23">
        <v>4</v>
      </c>
    </row>
    <row r="9" spans="1:12" ht="23.25" customHeight="1" x14ac:dyDescent="0.25">
      <c r="A9" s="7" t="s">
        <v>4</v>
      </c>
      <c r="B9" s="20">
        <v>3778</v>
      </c>
      <c r="C9" s="22">
        <v>51638407</v>
      </c>
      <c r="D9" s="23">
        <v>2058</v>
      </c>
      <c r="E9" s="22">
        <v>3751</v>
      </c>
      <c r="F9" s="22">
        <v>2305</v>
      </c>
      <c r="G9" s="22">
        <v>330</v>
      </c>
      <c r="H9" s="22">
        <v>31</v>
      </c>
      <c r="I9" s="23">
        <v>523</v>
      </c>
      <c r="J9" s="23">
        <v>70</v>
      </c>
      <c r="K9" s="23">
        <v>184</v>
      </c>
      <c r="L9" s="23">
        <v>7</v>
      </c>
    </row>
    <row r="10" spans="1:12" ht="23.25" customHeight="1" x14ac:dyDescent="0.25">
      <c r="A10" s="7" t="s">
        <v>5</v>
      </c>
      <c r="B10" s="20">
        <v>3521</v>
      </c>
      <c r="C10" s="22">
        <v>48292804</v>
      </c>
      <c r="D10" s="23">
        <v>1944</v>
      </c>
      <c r="E10" s="22">
        <v>3507</v>
      </c>
      <c r="F10" s="22">
        <v>2056</v>
      </c>
      <c r="G10" s="22">
        <v>329</v>
      </c>
      <c r="H10" s="22">
        <v>29</v>
      </c>
      <c r="I10" s="23">
        <v>510</v>
      </c>
      <c r="J10" s="23">
        <v>55</v>
      </c>
      <c r="K10" s="23">
        <v>170</v>
      </c>
      <c r="L10" s="23">
        <v>6</v>
      </c>
    </row>
    <row r="11" spans="1:12" ht="23.25" customHeight="1" x14ac:dyDescent="0.25">
      <c r="A11" s="7" t="s">
        <v>6</v>
      </c>
      <c r="B11" s="20">
        <v>3455</v>
      </c>
      <c r="C11" s="22">
        <v>48897723</v>
      </c>
      <c r="D11" s="20">
        <v>1995</v>
      </c>
      <c r="E11" s="22">
        <v>3430</v>
      </c>
      <c r="F11" s="22">
        <v>2070</v>
      </c>
      <c r="G11" s="22">
        <v>327</v>
      </c>
      <c r="H11" s="22">
        <v>35</v>
      </c>
      <c r="I11" s="23">
        <v>492</v>
      </c>
      <c r="J11" s="23">
        <v>64</v>
      </c>
      <c r="K11" s="23">
        <v>158</v>
      </c>
      <c r="L11" s="23">
        <v>10</v>
      </c>
    </row>
    <row r="12" spans="1:12" ht="23.25" customHeight="1" x14ac:dyDescent="0.25">
      <c r="A12" s="7" t="s">
        <v>7</v>
      </c>
      <c r="B12" s="20">
        <v>3712</v>
      </c>
      <c r="C12" s="22">
        <v>54168194</v>
      </c>
      <c r="D12" s="23">
        <v>2219</v>
      </c>
      <c r="E12" s="22">
        <v>3697</v>
      </c>
      <c r="F12" s="22">
        <v>2280</v>
      </c>
      <c r="G12" s="22">
        <v>392</v>
      </c>
      <c r="H12" s="22">
        <v>58</v>
      </c>
      <c r="I12" s="23">
        <v>488</v>
      </c>
      <c r="J12" s="23">
        <v>58</v>
      </c>
      <c r="K12" s="23">
        <v>147</v>
      </c>
      <c r="L12" s="23">
        <v>4</v>
      </c>
    </row>
    <row r="13" spans="1:12" ht="23.25" customHeight="1" x14ac:dyDescent="0.25">
      <c r="A13" s="7" t="s">
        <v>8</v>
      </c>
      <c r="B13" s="20">
        <v>3378</v>
      </c>
      <c r="C13" s="22">
        <v>51024012</v>
      </c>
      <c r="D13" s="23">
        <v>1970</v>
      </c>
      <c r="E13" s="22">
        <v>3356</v>
      </c>
      <c r="F13" s="22">
        <v>2117</v>
      </c>
      <c r="G13" s="22">
        <v>352</v>
      </c>
      <c r="H13" s="22">
        <v>24</v>
      </c>
      <c r="I13" s="23">
        <v>456</v>
      </c>
      <c r="J13" s="23">
        <v>49</v>
      </c>
      <c r="K13" s="23">
        <v>129</v>
      </c>
      <c r="L13" s="23">
        <v>7</v>
      </c>
    </row>
    <row r="14" spans="1:12" ht="23.25" customHeight="1" x14ac:dyDescent="0.25">
      <c r="A14" s="7" t="s">
        <v>9</v>
      </c>
      <c r="B14" s="20">
        <v>3861</v>
      </c>
      <c r="C14" s="22">
        <v>52987789</v>
      </c>
      <c r="D14" s="23">
        <v>2117</v>
      </c>
      <c r="E14" s="22">
        <v>3839</v>
      </c>
      <c r="F14" s="22">
        <v>2351</v>
      </c>
      <c r="G14" s="22">
        <v>346</v>
      </c>
      <c r="H14" s="22">
        <v>40</v>
      </c>
      <c r="I14" s="23">
        <v>510</v>
      </c>
      <c r="J14" s="23">
        <v>49</v>
      </c>
      <c r="K14" s="23">
        <v>170</v>
      </c>
      <c r="L14" s="23">
        <v>11</v>
      </c>
    </row>
    <row r="15" spans="1:12" ht="23.25" customHeight="1" x14ac:dyDescent="0.25">
      <c r="A15" s="7" t="s">
        <v>38</v>
      </c>
      <c r="B15" s="20">
        <v>3809</v>
      </c>
      <c r="C15" s="22">
        <v>53165444</v>
      </c>
      <c r="D15" s="23">
        <v>2093</v>
      </c>
      <c r="E15" s="22">
        <v>3784</v>
      </c>
      <c r="F15" s="22">
        <v>2334</v>
      </c>
      <c r="G15" s="22">
        <v>337</v>
      </c>
      <c r="H15" s="22">
        <v>40</v>
      </c>
      <c r="I15" s="23">
        <v>546</v>
      </c>
      <c r="J15" s="23">
        <v>51</v>
      </c>
      <c r="K15" s="23">
        <v>161</v>
      </c>
      <c r="L15" s="23">
        <v>11</v>
      </c>
    </row>
    <row r="16" spans="1:12" ht="23.25" customHeight="1" x14ac:dyDescent="0.25">
      <c r="A16" s="7" t="s">
        <v>42</v>
      </c>
      <c r="B16" s="21">
        <v>3873</v>
      </c>
      <c r="C16" s="23">
        <v>52611675</v>
      </c>
      <c r="D16" s="23">
        <v>2199</v>
      </c>
      <c r="E16" s="23">
        <v>3855</v>
      </c>
      <c r="F16" s="23">
        <v>2302</v>
      </c>
      <c r="G16" s="23">
        <v>316</v>
      </c>
      <c r="H16" s="23">
        <v>24</v>
      </c>
      <c r="I16" s="23">
        <v>563</v>
      </c>
      <c r="J16" s="23">
        <v>71</v>
      </c>
      <c r="K16" s="23">
        <v>154</v>
      </c>
      <c r="L16" s="23">
        <v>7</v>
      </c>
    </row>
    <row r="17" spans="1:12" s="5" customFormat="1" ht="26.25" customHeight="1" x14ac:dyDescent="0.25">
      <c r="A17" s="8" t="s">
        <v>20</v>
      </c>
      <c r="B17" s="16">
        <f t="shared" ref="B17:L17" si="0">SUM(B5:B16)</f>
        <v>42978</v>
      </c>
      <c r="C17" s="16">
        <f t="shared" si="0"/>
        <v>599324748</v>
      </c>
      <c r="D17" s="16">
        <f t="shared" si="0"/>
        <v>24059</v>
      </c>
      <c r="E17" s="16">
        <f t="shared" si="0"/>
        <v>42700</v>
      </c>
      <c r="F17" s="16">
        <f t="shared" si="0"/>
        <v>26111</v>
      </c>
      <c r="G17" s="16">
        <f t="shared" si="0"/>
        <v>4005</v>
      </c>
      <c r="H17" s="16">
        <f t="shared" si="0"/>
        <v>436</v>
      </c>
      <c r="I17" s="16">
        <f t="shared" si="0"/>
        <v>6212</v>
      </c>
      <c r="J17" s="16">
        <f t="shared" si="0"/>
        <v>742</v>
      </c>
      <c r="K17" s="16">
        <f t="shared" si="0"/>
        <v>1878</v>
      </c>
      <c r="L17" s="16">
        <f t="shared" si="0"/>
        <v>88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23</v>
      </c>
    </row>
    <row r="28" spans="1:12" ht="73.5" customHeight="1" x14ac:dyDescent="0.25">
      <c r="A28" s="24" t="s">
        <v>65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 customHeight="1" x14ac:dyDescent="0.25">
      <c r="A29" s="26" t="s">
        <v>0</v>
      </c>
      <c r="B29" s="26" t="s">
        <v>15</v>
      </c>
      <c r="C29" s="26" t="s">
        <v>16</v>
      </c>
      <c r="D29" s="26" t="s">
        <v>40</v>
      </c>
      <c r="E29" s="26" t="s">
        <v>41</v>
      </c>
      <c r="F29" s="26" t="s">
        <v>17</v>
      </c>
      <c r="G29" s="26" t="s">
        <v>21</v>
      </c>
      <c r="H29" s="26" t="s">
        <v>18</v>
      </c>
      <c r="I29" s="26" t="s">
        <v>14</v>
      </c>
      <c r="J29" s="29"/>
      <c r="K29" s="29"/>
      <c r="L29" s="26" t="s">
        <v>37</v>
      </c>
    </row>
    <row r="30" spans="1:12" s="2" customFormat="1" ht="59.25" customHeight="1" x14ac:dyDescent="0.25">
      <c r="A30" s="28"/>
      <c r="B30" s="28"/>
      <c r="C30" s="28"/>
      <c r="D30" s="28"/>
      <c r="E30" s="28"/>
      <c r="F30" s="28"/>
      <c r="G30" s="28"/>
      <c r="H30" s="27"/>
      <c r="I30" s="17" t="s">
        <v>11</v>
      </c>
      <c r="J30" s="17" t="s">
        <v>13</v>
      </c>
      <c r="K30" s="17" t="s">
        <v>12</v>
      </c>
      <c r="L30" s="30"/>
    </row>
    <row r="31" spans="1:12" ht="23.25" customHeight="1" x14ac:dyDescent="0.25">
      <c r="A31" s="7" t="s">
        <v>1</v>
      </c>
      <c r="B31" s="20">
        <v>3470</v>
      </c>
      <c r="C31" s="22">
        <v>63062743</v>
      </c>
      <c r="D31" s="23">
        <v>1483</v>
      </c>
      <c r="E31" s="22">
        <v>3133</v>
      </c>
      <c r="F31" s="22">
        <v>2115</v>
      </c>
      <c r="G31" s="22">
        <v>483</v>
      </c>
      <c r="H31" s="22">
        <v>51</v>
      </c>
      <c r="I31" s="23">
        <v>532</v>
      </c>
      <c r="J31" s="23">
        <v>74</v>
      </c>
      <c r="K31" s="23">
        <v>222</v>
      </c>
      <c r="L31" s="23">
        <v>10</v>
      </c>
    </row>
    <row r="32" spans="1:12" ht="23.25" customHeight="1" x14ac:dyDescent="0.25">
      <c r="A32" s="7" t="s">
        <v>2</v>
      </c>
      <c r="B32" s="20">
        <v>3069</v>
      </c>
      <c r="C32" s="22">
        <v>57829793</v>
      </c>
      <c r="D32" s="23">
        <v>1423</v>
      </c>
      <c r="E32" s="22">
        <v>3042</v>
      </c>
      <c r="F32" s="22">
        <v>1762</v>
      </c>
      <c r="G32" s="22">
        <v>423</v>
      </c>
      <c r="H32" s="23">
        <v>39</v>
      </c>
      <c r="I32" s="23">
        <v>466</v>
      </c>
      <c r="J32" s="23">
        <v>70</v>
      </c>
      <c r="K32" s="23">
        <v>190</v>
      </c>
      <c r="L32" s="23">
        <v>18</v>
      </c>
    </row>
    <row r="33" spans="1:12" ht="23.25" customHeight="1" x14ac:dyDescent="0.25">
      <c r="A33" s="7" t="s">
        <v>3</v>
      </c>
      <c r="B33" s="20">
        <v>3861</v>
      </c>
      <c r="C33" s="23">
        <v>69585636</v>
      </c>
      <c r="D33" s="23">
        <v>1725</v>
      </c>
      <c r="E33" s="22">
        <v>3829</v>
      </c>
      <c r="F33" s="22">
        <v>2340</v>
      </c>
      <c r="G33" s="22">
        <v>515</v>
      </c>
      <c r="H33" s="23">
        <v>49</v>
      </c>
      <c r="I33" s="23">
        <v>600</v>
      </c>
      <c r="J33" s="23">
        <v>67</v>
      </c>
      <c r="K33" s="23">
        <v>189</v>
      </c>
      <c r="L33" s="23">
        <v>12</v>
      </c>
    </row>
    <row r="34" spans="1:12" ht="23.25" customHeight="1" x14ac:dyDescent="0.25">
      <c r="A34" s="7" t="s">
        <v>39</v>
      </c>
      <c r="B34" s="20">
        <v>3650</v>
      </c>
      <c r="C34" s="22">
        <v>66704052</v>
      </c>
      <c r="D34" s="23">
        <v>1595</v>
      </c>
      <c r="E34" s="22">
        <v>3617</v>
      </c>
      <c r="F34" s="23">
        <v>2111</v>
      </c>
      <c r="G34" s="22">
        <v>500</v>
      </c>
      <c r="H34" s="22">
        <v>57</v>
      </c>
      <c r="I34" s="23">
        <v>514</v>
      </c>
      <c r="J34" s="23">
        <v>76</v>
      </c>
      <c r="K34" s="23">
        <v>220</v>
      </c>
      <c r="L34" s="23">
        <v>14</v>
      </c>
    </row>
    <row r="35" spans="1:12" ht="23.25" customHeight="1" x14ac:dyDescent="0.25">
      <c r="A35" s="7" t="s">
        <v>4</v>
      </c>
      <c r="B35" s="20">
        <v>3909</v>
      </c>
      <c r="C35" s="22">
        <v>71181105</v>
      </c>
      <c r="D35" s="23">
        <v>1719</v>
      </c>
      <c r="E35" s="22">
        <v>3867</v>
      </c>
      <c r="F35" s="22">
        <v>2266</v>
      </c>
      <c r="G35" s="22">
        <v>519</v>
      </c>
      <c r="H35" s="22">
        <v>74</v>
      </c>
      <c r="I35" s="23">
        <v>524</v>
      </c>
      <c r="J35" s="23">
        <v>76</v>
      </c>
      <c r="K35" s="23">
        <v>245</v>
      </c>
      <c r="L35" s="23">
        <v>4</v>
      </c>
    </row>
    <row r="36" spans="1:12" ht="23.25" customHeight="1" x14ac:dyDescent="0.25">
      <c r="A36" s="7" t="s">
        <v>5</v>
      </c>
      <c r="B36" s="20">
        <v>3637</v>
      </c>
      <c r="C36" s="22">
        <v>66342862</v>
      </c>
      <c r="D36" s="23">
        <v>1618</v>
      </c>
      <c r="E36" s="22">
        <v>3607</v>
      </c>
      <c r="F36" s="22">
        <v>2029</v>
      </c>
      <c r="G36" s="22">
        <v>515</v>
      </c>
      <c r="H36" s="22">
        <v>79</v>
      </c>
      <c r="I36" s="23">
        <v>511</v>
      </c>
      <c r="J36" s="23">
        <v>49</v>
      </c>
      <c r="K36" s="23">
        <v>233</v>
      </c>
      <c r="L36" s="23">
        <v>18</v>
      </c>
    </row>
    <row r="37" spans="1:12" ht="23.25" customHeight="1" x14ac:dyDescent="0.25">
      <c r="A37" s="7" t="s">
        <v>6</v>
      </c>
      <c r="B37" s="20">
        <v>3714</v>
      </c>
      <c r="C37" s="22">
        <v>70567480</v>
      </c>
      <c r="D37" s="20">
        <v>1701</v>
      </c>
      <c r="E37" s="22">
        <v>3669</v>
      </c>
      <c r="F37" s="22">
        <v>2120</v>
      </c>
      <c r="G37" s="22">
        <v>545</v>
      </c>
      <c r="H37" s="22">
        <v>65</v>
      </c>
      <c r="I37" s="23">
        <v>513</v>
      </c>
      <c r="J37" s="23">
        <v>51</v>
      </c>
      <c r="K37" s="23">
        <v>243</v>
      </c>
      <c r="L37" s="23">
        <v>11</v>
      </c>
    </row>
    <row r="38" spans="1:12" ht="23.25" customHeight="1" x14ac:dyDescent="0.25">
      <c r="A38" s="7" t="s">
        <v>7</v>
      </c>
      <c r="B38" s="20">
        <v>3854</v>
      </c>
      <c r="C38" s="22">
        <v>73192622</v>
      </c>
      <c r="D38" s="23">
        <v>1720</v>
      </c>
      <c r="E38" s="22">
        <v>3832</v>
      </c>
      <c r="F38" s="22">
        <v>2258</v>
      </c>
      <c r="G38" s="22">
        <v>579</v>
      </c>
      <c r="H38" s="22">
        <v>55</v>
      </c>
      <c r="I38" s="23">
        <v>478</v>
      </c>
      <c r="J38" s="23">
        <v>52</v>
      </c>
      <c r="K38" s="23">
        <v>209</v>
      </c>
      <c r="L38" s="23">
        <v>9</v>
      </c>
    </row>
    <row r="39" spans="1:12" ht="23.25" customHeight="1" x14ac:dyDescent="0.25">
      <c r="A39" s="7" t="s">
        <v>8</v>
      </c>
      <c r="B39" s="20">
        <v>3620</v>
      </c>
      <c r="C39" s="22">
        <v>68651072</v>
      </c>
      <c r="D39" s="23">
        <v>1619</v>
      </c>
      <c r="E39" s="22">
        <v>3574</v>
      </c>
      <c r="F39" s="22">
        <v>2147</v>
      </c>
      <c r="G39" s="22">
        <v>530</v>
      </c>
      <c r="H39" s="22">
        <v>64</v>
      </c>
      <c r="I39" s="23">
        <v>428</v>
      </c>
      <c r="J39" s="23">
        <v>41</v>
      </c>
      <c r="K39" s="23">
        <v>192</v>
      </c>
      <c r="L39" s="23">
        <v>6</v>
      </c>
    </row>
    <row r="40" spans="1:12" ht="23.25" customHeight="1" x14ac:dyDescent="0.25">
      <c r="A40" s="7" t="s">
        <v>9</v>
      </c>
      <c r="B40" s="20">
        <v>4035</v>
      </c>
      <c r="C40" s="22">
        <v>73417243</v>
      </c>
      <c r="D40" s="23">
        <v>1847</v>
      </c>
      <c r="E40" s="22">
        <v>3990</v>
      </c>
      <c r="F40" s="22">
        <v>2319</v>
      </c>
      <c r="G40" s="22">
        <v>552</v>
      </c>
      <c r="H40" s="22">
        <v>86</v>
      </c>
      <c r="I40" s="23">
        <v>507</v>
      </c>
      <c r="J40" s="23">
        <v>46</v>
      </c>
      <c r="K40" s="23">
        <v>220</v>
      </c>
      <c r="L40" s="23">
        <v>16</v>
      </c>
    </row>
    <row r="41" spans="1:12" ht="23.25" customHeight="1" x14ac:dyDescent="0.25">
      <c r="A41" s="7" t="s">
        <v>38</v>
      </c>
      <c r="B41" s="20">
        <v>3891</v>
      </c>
      <c r="C41" s="22">
        <v>70744284</v>
      </c>
      <c r="D41" s="23">
        <v>1716</v>
      </c>
      <c r="E41" s="22">
        <v>3848</v>
      </c>
      <c r="F41" s="22">
        <v>2321</v>
      </c>
      <c r="G41" s="22">
        <v>521</v>
      </c>
      <c r="H41" s="22">
        <v>89</v>
      </c>
      <c r="I41" s="23">
        <v>540</v>
      </c>
      <c r="J41" s="23">
        <v>52</v>
      </c>
      <c r="K41" s="23">
        <v>199</v>
      </c>
      <c r="L41" s="23">
        <v>16</v>
      </c>
    </row>
    <row r="42" spans="1:12" ht="23.25" customHeight="1" x14ac:dyDescent="0.25">
      <c r="A42" s="7" t="s">
        <v>42</v>
      </c>
      <c r="B42" s="21">
        <v>3905</v>
      </c>
      <c r="C42" s="23">
        <v>72181744</v>
      </c>
      <c r="D42" s="23">
        <v>1759</v>
      </c>
      <c r="E42" s="23">
        <v>3880</v>
      </c>
      <c r="F42" s="23">
        <v>2299</v>
      </c>
      <c r="G42" s="23">
        <v>515</v>
      </c>
      <c r="H42" s="23">
        <v>47</v>
      </c>
      <c r="I42" s="23">
        <v>532</v>
      </c>
      <c r="J42" s="23">
        <v>80</v>
      </c>
      <c r="K42" s="23">
        <v>237</v>
      </c>
      <c r="L42" s="23">
        <v>15</v>
      </c>
    </row>
    <row r="43" spans="1:12" s="5" customFormat="1" ht="26.25" customHeight="1" x14ac:dyDescent="0.25">
      <c r="A43" s="8" t="s">
        <v>20</v>
      </c>
      <c r="B43" s="16">
        <f>SUM(B31:B42)</f>
        <v>44615</v>
      </c>
      <c r="C43" s="16">
        <f t="shared" ref="C43:L43" si="1">SUM(C31:C42)</f>
        <v>823460636</v>
      </c>
      <c r="D43" s="16">
        <f t="shared" si="1"/>
        <v>19925</v>
      </c>
      <c r="E43" s="16">
        <f t="shared" si="1"/>
        <v>43888</v>
      </c>
      <c r="F43" s="16">
        <f t="shared" si="1"/>
        <v>26087</v>
      </c>
      <c r="G43" s="16">
        <f t="shared" si="1"/>
        <v>6197</v>
      </c>
      <c r="H43" s="16">
        <f t="shared" si="1"/>
        <v>755</v>
      </c>
      <c r="I43" s="16">
        <f t="shared" si="1"/>
        <v>6145</v>
      </c>
      <c r="J43" s="16">
        <f t="shared" si="1"/>
        <v>734</v>
      </c>
      <c r="K43" s="16">
        <f t="shared" si="1"/>
        <v>2599</v>
      </c>
      <c r="L43" s="16">
        <f t="shared" si="1"/>
        <v>149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  <mergeCell ref="A2:L2"/>
    <mergeCell ref="H3:H4"/>
    <mergeCell ref="G3:G4"/>
    <mergeCell ref="F3:F4"/>
    <mergeCell ref="E3:E4"/>
    <mergeCell ref="D3:D4"/>
    <mergeCell ref="C3:C4"/>
    <mergeCell ref="B3:B4"/>
    <mergeCell ref="A3:A4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31" workbookViewId="0">
      <selection activeCell="J26" sqref="J26:K26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24</v>
      </c>
    </row>
    <row r="2" spans="1:15" ht="73.5" customHeight="1" x14ac:dyDescent="0.25">
      <c r="A2" s="32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2.25" customHeight="1" x14ac:dyDescent="0.25">
      <c r="A3" s="31" t="s">
        <v>0</v>
      </c>
      <c r="B3" s="31" t="s">
        <v>32</v>
      </c>
      <c r="C3" s="36"/>
      <c r="D3" s="31" t="s">
        <v>28</v>
      </c>
      <c r="E3" s="36"/>
      <c r="F3" s="31" t="s">
        <v>30</v>
      </c>
      <c r="G3" s="36"/>
      <c r="H3" s="31" t="s">
        <v>29</v>
      </c>
      <c r="I3" s="36"/>
      <c r="J3" s="31" t="s">
        <v>68</v>
      </c>
      <c r="K3" s="36"/>
      <c r="L3" s="31" t="s">
        <v>31</v>
      </c>
      <c r="M3" s="36"/>
      <c r="N3" s="34" t="s">
        <v>19</v>
      </c>
      <c r="O3" s="35"/>
    </row>
    <row r="4" spans="1:15" s="2" customFormat="1" ht="59.25" customHeight="1" x14ac:dyDescent="0.25">
      <c r="A4" s="31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5">
        <v>0</v>
      </c>
      <c r="C5" s="15">
        <v>0</v>
      </c>
      <c r="D5" s="15">
        <v>87</v>
      </c>
      <c r="E5" s="15">
        <v>87</v>
      </c>
      <c r="F5" s="15">
        <v>243</v>
      </c>
      <c r="G5" s="15">
        <v>243</v>
      </c>
      <c r="H5" s="15">
        <v>834</v>
      </c>
      <c r="I5" s="15">
        <v>722</v>
      </c>
      <c r="J5" s="15">
        <v>1337</v>
      </c>
      <c r="K5" s="15">
        <v>562</v>
      </c>
      <c r="L5" s="15">
        <v>917</v>
      </c>
      <c r="M5" s="15">
        <v>259</v>
      </c>
      <c r="N5" s="16">
        <f>+B5+D5+F5+H5+J5+L5</f>
        <v>3418</v>
      </c>
      <c r="O5" s="16">
        <f>+C5+E5+G5+I5+K5+M5</f>
        <v>1873</v>
      </c>
    </row>
    <row r="6" spans="1:15" ht="23.25" customHeight="1" x14ac:dyDescent="0.25">
      <c r="A6" s="7" t="s">
        <v>2</v>
      </c>
      <c r="B6" s="15">
        <v>0</v>
      </c>
      <c r="C6" s="15">
        <v>0</v>
      </c>
      <c r="D6" s="15">
        <v>88</v>
      </c>
      <c r="E6" s="15">
        <v>88</v>
      </c>
      <c r="F6" s="15">
        <v>181</v>
      </c>
      <c r="G6" s="15">
        <v>181</v>
      </c>
      <c r="H6" s="15">
        <v>779</v>
      </c>
      <c r="I6" s="15">
        <v>667</v>
      </c>
      <c r="J6" s="15">
        <v>1038</v>
      </c>
      <c r="K6" s="15">
        <v>405</v>
      </c>
      <c r="L6" s="15">
        <v>833</v>
      </c>
      <c r="M6" s="15">
        <v>234</v>
      </c>
      <c r="N6" s="16">
        <f t="shared" ref="N6:N16" si="0">+B6+D6+F6+H6+J6+L6</f>
        <v>2919</v>
      </c>
      <c r="O6" s="16">
        <f t="shared" ref="O6:O16" si="1">+C6+E6+G6+I6+K6+M6</f>
        <v>1575</v>
      </c>
    </row>
    <row r="7" spans="1:15" ht="23.25" customHeight="1" x14ac:dyDescent="0.25">
      <c r="A7" s="7" t="s">
        <v>3</v>
      </c>
      <c r="B7" s="15">
        <v>0</v>
      </c>
      <c r="C7" s="15">
        <v>0</v>
      </c>
      <c r="D7" s="15">
        <v>118</v>
      </c>
      <c r="E7" s="15">
        <v>118</v>
      </c>
      <c r="F7" s="15">
        <v>235</v>
      </c>
      <c r="G7" s="15">
        <v>234</v>
      </c>
      <c r="H7" s="15">
        <v>941</v>
      </c>
      <c r="I7" s="15">
        <v>852</v>
      </c>
      <c r="J7" s="15">
        <v>1418</v>
      </c>
      <c r="K7" s="15">
        <v>588</v>
      </c>
      <c r="L7" s="15">
        <v>1032</v>
      </c>
      <c r="M7" s="15">
        <v>307</v>
      </c>
      <c r="N7" s="16">
        <f t="shared" si="0"/>
        <v>3744</v>
      </c>
      <c r="O7" s="16">
        <f t="shared" si="1"/>
        <v>2099</v>
      </c>
    </row>
    <row r="8" spans="1:15" ht="23.25" customHeight="1" x14ac:dyDescent="0.25">
      <c r="A8" s="7" t="s">
        <v>39</v>
      </c>
      <c r="B8" s="15">
        <v>0</v>
      </c>
      <c r="C8" s="15">
        <v>0</v>
      </c>
      <c r="D8" s="15">
        <v>130</v>
      </c>
      <c r="E8" s="15">
        <v>130</v>
      </c>
      <c r="F8" s="15">
        <v>194</v>
      </c>
      <c r="G8" s="15">
        <v>194</v>
      </c>
      <c r="H8" s="15">
        <v>820</v>
      </c>
      <c r="I8" s="15">
        <v>721</v>
      </c>
      <c r="J8" s="15">
        <v>1369</v>
      </c>
      <c r="K8" s="15">
        <v>632</v>
      </c>
      <c r="L8" s="15">
        <v>998</v>
      </c>
      <c r="M8" s="15">
        <v>240</v>
      </c>
      <c r="N8" s="16">
        <f t="shared" si="0"/>
        <v>3511</v>
      </c>
      <c r="O8" s="16">
        <f t="shared" si="1"/>
        <v>1917</v>
      </c>
    </row>
    <row r="9" spans="1:15" ht="23.25" customHeight="1" x14ac:dyDescent="0.25">
      <c r="A9" s="7" t="s">
        <v>4</v>
      </c>
      <c r="B9" s="15">
        <v>2</v>
      </c>
      <c r="C9" s="15">
        <v>2</v>
      </c>
      <c r="D9" s="15">
        <v>117</v>
      </c>
      <c r="E9" s="15">
        <v>117</v>
      </c>
      <c r="F9" s="15">
        <v>211</v>
      </c>
      <c r="G9" s="15">
        <v>211</v>
      </c>
      <c r="H9" s="15">
        <v>926</v>
      </c>
      <c r="I9" s="15">
        <v>809</v>
      </c>
      <c r="J9" s="15">
        <v>1504</v>
      </c>
      <c r="K9" s="15">
        <v>658</v>
      </c>
      <c r="L9" s="15">
        <v>1018</v>
      </c>
      <c r="M9" s="15">
        <v>261</v>
      </c>
      <c r="N9" s="16">
        <f t="shared" si="0"/>
        <v>3778</v>
      </c>
      <c r="O9" s="16">
        <f t="shared" si="1"/>
        <v>2058</v>
      </c>
    </row>
    <row r="10" spans="1:15" ht="23.25" customHeight="1" x14ac:dyDescent="0.25">
      <c r="A10" s="7" t="s">
        <v>5</v>
      </c>
      <c r="B10" s="15">
        <v>0</v>
      </c>
      <c r="C10" s="15">
        <v>0</v>
      </c>
      <c r="D10" s="15">
        <v>111</v>
      </c>
      <c r="E10" s="15">
        <v>111</v>
      </c>
      <c r="F10" s="15">
        <v>218</v>
      </c>
      <c r="G10" s="15">
        <v>218</v>
      </c>
      <c r="H10" s="15">
        <v>818</v>
      </c>
      <c r="I10" s="15">
        <v>697</v>
      </c>
      <c r="J10" s="15">
        <v>1394</v>
      </c>
      <c r="K10" s="15">
        <v>618</v>
      </c>
      <c r="L10" s="15">
        <v>980</v>
      </c>
      <c r="M10" s="15">
        <v>300</v>
      </c>
      <c r="N10" s="16">
        <f t="shared" si="0"/>
        <v>3521</v>
      </c>
      <c r="O10" s="16">
        <f t="shared" si="1"/>
        <v>1944</v>
      </c>
    </row>
    <row r="11" spans="1:15" ht="23.25" customHeight="1" x14ac:dyDescent="0.25">
      <c r="A11" s="7" t="s">
        <v>6</v>
      </c>
      <c r="B11" s="15">
        <v>1</v>
      </c>
      <c r="C11" s="15">
        <v>1</v>
      </c>
      <c r="D11" s="15">
        <v>106</v>
      </c>
      <c r="E11" s="15">
        <v>106</v>
      </c>
      <c r="F11" s="15">
        <v>220</v>
      </c>
      <c r="G11" s="15">
        <v>220</v>
      </c>
      <c r="H11" s="15">
        <v>904</v>
      </c>
      <c r="I11" s="15">
        <v>782</v>
      </c>
      <c r="J11" s="15">
        <v>1293</v>
      </c>
      <c r="K11" s="15">
        <v>584</v>
      </c>
      <c r="L11" s="15">
        <v>931</v>
      </c>
      <c r="M11" s="15">
        <v>302</v>
      </c>
      <c r="N11" s="16">
        <f t="shared" si="0"/>
        <v>3455</v>
      </c>
      <c r="O11" s="16">
        <f t="shared" si="1"/>
        <v>1995</v>
      </c>
    </row>
    <row r="12" spans="1:15" ht="23.25" customHeight="1" x14ac:dyDescent="0.25">
      <c r="A12" s="7" t="s">
        <v>7</v>
      </c>
      <c r="B12" s="15">
        <v>2</v>
      </c>
      <c r="C12" s="15">
        <v>2</v>
      </c>
      <c r="D12" s="15">
        <v>114</v>
      </c>
      <c r="E12" s="15">
        <v>114</v>
      </c>
      <c r="F12" s="15">
        <v>276</v>
      </c>
      <c r="G12" s="15">
        <v>276</v>
      </c>
      <c r="H12" s="15">
        <v>954</v>
      </c>
      <c r="I12" s="15">
        <v>905</v>
      </c>
      <c r="J12" s="15">
        <v>1325</v>
      </c>
      <c r="K12" s="15">
        <v>601</v>
      </c>
      <c r="L12" s="15">
        <v>1041</v>
      </c>
      <c r="M12" s="15">
        <v>321</v>
      </c>
      <c r="N12" s="16">
        <f t="shared" si="0"/>
        <v>3712</v>
      </c>
      <c r="O12" s="16">
        <f t="shared" si="1"/>
        <v>2219</v>
      </c>
    </row>
    <row r="13" spans="1:15" ht="23.25" customHeight="1" x14ac:dyDescent="0.25">
      <c r="A13" s="7" t="s">
        <v>8</v>
      </c>
      <c r="B13" s="15">
        <v>0</v>
      </c>
      <c r="C13" s="15">
        <v>0</v>
      </c>
      <c r="D13" s="15">
        <v>106</v>
      </c>
      <c r="E13" s="15">
        <v>106</v>
      </c>
      <c r="F13" s="15">
        <v>246</v>
      </c>
      <c r="G13" s="15">
        <v>246</v>
      </c>
      <c r="H13" s="15">
        <v>933</v>
      </c>
      <c r="I13" s="15">
        <v>787</v>
      </c>
      <c r="J13" s="15">
        <v>1251</v>
      </c>
      <c r="K13" s="15">
        <v>583</v>
      </c>
      <c r="L13" s="15">
        <v>842</v>
      </c>
      <c r="M13" s="15">
        <v>248</v>
      </c>
      <c r="N13" s="16">
        <f t="shared" si="0"/>
        <v>3378</v>
      </c>
      <c r="O13" s="16">
        <f t="shared" si="1"/>
        <v>1970</v>
      </c>
    </row>
    <row r="14" spans="1:15" ht="23.25" customHeight="1" x14ac:dyDescent="0.25">
      <c r="A14" s="7" t="s">
        <v>9</v>
      </c>
      <c r="B14" s="15">
        <v>0</v>
      </c>
      <c r="C14" s="15">
        <v>0</v>
      </c>
      <c r="D14" s="15">
        <v>116</v>
      </c>
      <c r="E14" s="15">
        <v>116</v>
      </c>
      <c r="F14" s="15">
        <v>230</v>
      </c>
      <c r="G14" s="15">
        <v>230</v>
      </c>
      <c r="H14" s="15">
        <v>963</v>
      </c>
      <c r="I14" s="15">
        <v>821</v>
      </c>
      <c r="J14" s="15">
        <v>1386</v>
      </c>
      <c r="K14" s="15">
        <v>615</v>
      </c>
      <c r="L14" s="15">
        <v>1166</v>
      </c>
      <c r="M14" s="15">
        <v>335</v>
      </c>
      <c r="N14" s="16">
        <f t="shared" si="0"/>
        <v>3861</v>
      </c>
      <c r="O14" s="16">
        <f t="shared" si="1"/>
        <v>2117</v>
      </c>
    </row>
    <row r="15" spans="1:15" ht="23.25" customHeight="1" x14ac:dyDescent="0.25">
      <c r="A15" s="7" t="s">
        <v>38</v>
      </c>
      <c r="B15" s="15">
        <v>0</v>
      </c>
      <c r="C15" s="15">
        <v>0</v>
      </c>
      <c r="D15" s="15">
        <v>124</v>
      </c>
      <c r="E15" s="15">
        <v>123</v>
      </c>
      <c r="F15" s="15">
        <v>213</v>
      </c>
      <c r="G15" s="15">
        <v>213</v>
      </c>
      <c r="H15" s="15">
        <v>1026</v>
      </c>
      <c r="I15" s="15">
        <v>870</v>
      </c>
      <c r="J15" s="15">
        <v>1390</v>
      </c>
      <c r="K15" s="15">
        <v>590</v>
      </c>
      <c r="L15" s="15">
        <v>1056</v>
      </c>
      <c r="M15" s="15">
        <v>297</v>
      </c>
      <c r="N15" s="16">
        <f t="shared" si="0"/>
        <v>3809</v>
      </c>
      <c r="O15" s="16">
        <f t="shared" si="1"/>
        <v>2093</v>
      </c>
    </row>
    <row r="16" spans="1:15" ht="23.25" customHeight="1" x14ac:dyDescent="0.25">
      <c r="A16" s="7" t="s">
        <v>42</v>
      </c>
      <c r="B16" s="15">
        <v>0</v>
      </c>
      <c r="C16" s="15">
        <v>0</v>
      </c>
      <c r="D16" s="15">
        <v>101</v>
      </c>
      <c r="E16" s="15">
        <v>101</v>
      </c>
      <c r="F16" s="15">
        <v>215</v>
      </c>
      <c r="G16" s="15">
        <v>215</v>
      </c>
      <c r="H16" s="15">
        <v>1067</v>
      </c>
      <c r="I16" s="15">
        <v>932</v>
      </c>
      <c r="J16" s="15">
        <v>1396</v>
      </c>
      <c r="K16" s="15">
        <v>617</v>
      </c>
      <c r="L16" s="15">
        <v>1093</v>
      </c>
      <c r="M16" s="15">
        <v>334</v>
      </c>
      <c r="N16" s="16">
        <f t="shared" si="0"/>
        <v>3872</v>
      </c>
      <c r="O16" s="16">
        <f t="shared" si="1"/>
        <v>2199</v>
      </c>
    </row>
    <row r="17" spans="1:15" s="5" customFormat="1" ht="26.25" customHeight="1" x14ac:dyDescent="0.25">
      <c r="A17" s="8" t="s">
        <v>20</v>
      </c>
      <c r="B17" s="16">
        <f>SUM(B5:B16)</f>
        <v>5</v>
      </c>
      <c r="C17" s="16">
        <f t="shared" ref="C17:O17" si="2">SUM(C5:C16)</f>
        <v>5</v>
      </c>
      <c r="D17" s="16">
        <f t="shared" si="2"/>
        <v>1318</v>
      </c>
      <c r="E17" s="16">
        <f t="shared" si="2"/>
        <v>1317</v>
      </c>
      <c r="F17" s="16">
        <f t="shared" si="2"/>
        <v>2682</v>
      </c>
      <c r="G17" s="16">
        <f t="shared" si="2"/>
        <v>2681</v>
      </c>
      <c r="H17" s="16">
        <f t="shared" si="2"/>
        <v>10965</v>
      </c>
      <c r="I17" s="16">
        <f t="shared" si="2"/>
        <v>9565</v>
      </c>
      <c r="J17" s="16">
        <f t="shared" si="2"/>
        <v>16101</v>
      </c>
      <c r="K17" s="16">
        <f t="shared" si="2"/>
        <v>7053</v>
      </c>
      <c r="L17" s="16">
        <f t="shared" si="2"/>
        <v>11907</v>
      </c>
      <c r="M17" s="16">
        <f t="shared" si="2"/>
        <v>3438</v>
      </c>
      <c r="N17" s="16">
        <f>SUM(N5:N16)</f>
        <v>42978</v>
      </c>
      <c r="O17" s="16">
        <f t="shared" si="2"/>
        <v>24059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25</v>
      </c>
    </row>
    <row r="25" spans="1:15" ht="73.5" customHeight="1" x14ac:dyDescent="0.25">
      <c r="A25" s="32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32.25" customHeight="1" x14ac:dyDescent="0.25">
      <c r="A26" s="31" t="s">
        <v>0</v>
      </c>
      <c r="B26" s="31" t="s">
        <v>32</v>
      </c>
      <c r="C26" s="36"/>
      <c r="D26" s="31" t="s">
        <v>28</v>
      </c>
      <c r="E26" s="36"/>
      <c r="F26" s="31" t="s">
        <v>30</v>
      </c>
      <c r="G26" s="36"/>
      <c r="H26" s="31" t="s">
        <v>29</v>
      </c>
      <c r="I26" s="36"/>
      <c r="J26" s="31" t="s">
        <v>68</v>
      </c>
      <c r="K26" s="36"/>
      <c r="L26" s="31" t="s">
        <v>31</v>
      </c>
      <c r="M26" s="36"/>
      <c r="N26" s="34" t="s">
        <v>35</v>
      </c>
      <c r="O26" s="35"/>
    </row>
    <row r="27" spans="1:15" s="2" customFormat="1" ht="59.25" customHeight="1" x14ac:dyDescent="0.25">
      <c r="A27" s="31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5">
        <v>11</v>
      </c>
      <c r="C28" s="15">
        <v>11</v>
      </c>
      <c r="D28" s="15">
        <v>159</v>
      </c>
      <c r="E28" s="15">
        <v>157</v>
      </c>
      <c r="F28" s="15">
        <v>313</v>
      </c>
      <c r="G28" s="15">
        <v>254</v>
      </c>
      <c r="H28" s="15">
        <v>1106</v>
      </c>
      <c r="I28" s="15">
        <v>604</v>
      </c>
      <c r="J28" s="15">
        <v>1122</v>
      </c>
      <c r="K28" s="15">
        <v>279</v>
      </c>
      <c r="L28" s="15">
        <v>759</v>
      </c>
      <c r="M28" s="15">
        <v>178</v>
      </c>
      <c r="N28" s="16">
        <f>B28+D28+F28+H28+J28+L28</f>
        <v>3470</v>
      </c>
      <c r="O28" s="16">
        <f>C28+E28+G28+I28+K28+M28</f>
        <v>1483</v>
      </c>
    </row>
    <row r="29" spans="1:15" ht="23.25" customHeight="1" x14ac:dyDescent="0.25">
      <c r="A29" s="7" t="s">
        <v>2</v>
      </c>
      <c r="B29" s="15">
        <v>9</v>
      </c>
      <c r="C29" s="15">
        <v>9</v>
      </c>
      <c r="D29" s="15">
        <v>144</v>
      </c>
      <c r="E29" s="15">
        <v>141</v>
      </c>
      <c r="F29" s="15">
        <v>270</v>
      </c>
      <c r="G29" s="15">
        <v>220</v>
      </c>
      <c r="H29" s="15">
        <v>1053</v>
      </c>
      <c r="I29" s="15">
        <v>592</v>
      </c>
      <c r="J29" s="15">
        <v>930</v>
      </c>
      <c r="K29" s="15">
        <v>304</v>
      </c>
      <c r="L29" s="15">
        <v>663</v>
      </c>
      <c r="M29" s="15">
        <v>157</v>
      </c>
      <c r="N29" s="16">
        <f t="shared" ref="N29:N39" si="3">B29+D29+F29+H29+J29+L29</f>
        <v>3069</v>
      </c>
      <c r="O29" s="16">
        <f t="shared" ref="O29:O39" si="4">C29+E29+G29+I29+K29+M29</f>
        <v>1423</v>
      </c>
    </row>
    <row r="30" spans="1:15" ht="23.25" customHeight="1" x14ac:dyDescent="0.25">
      <c r="A30" s="7" t="s">
        <v>3</v>
      </c>
      <c r="B30" s="15">
        <v>8</v>
      </c>
      <c r="C30" s="15">
        <v>8</v>
      </c>
      <c r="D30" s="15">
        <v>178</v>
      </c>
      <c r="E30" s="15">
        <v>172</v>
      </c>
      <c r="F30" s="15">
        <v>329</v>
      </c>
      <c r="G30" s="15">
        <v>261</v>
      </c>
      <c r="H30" s="15">
        <v>1252</v>
      </c>
      <c r="I30" s="15">
        <v>737</v>
      </c>
      <c r="J30" s="15">
        <v>1261</v>
      </c>
      <c r="K30" s="15">
        <v>362</v>
      </c>
      <c r="L30" s="15">
        <v>833</v>
      </c>
      <c r="M30" s="15">
        <v>185</v>
      </c>
      <c r="N30" s="16">
        <f t="shared" si="3"/>
        <v>3861</v>
      </c>
      <c r="O30" s="16">
        <f t="shared" si="4"/>
        <v>1725</v>
      </c>
    </row>
    <row r="31" spans="1:15" ht="23.25" customHeight="1" x14ac:dyDescent="0.25">
      <c r="A31" s="7" t="s">
        <v>39</v>
      </c>
      <c r="B31" s="15">
        <v>10</v>
      </c>
      <c r="C31" s="15">
        <v>10</v>
      </c>
      <c r="D31" s="15">
        <v>182</v>
      </c>
      <c r="E31" s="15">
        <v>172</v>
      </c>
      <c r="F31" s="15">
        <v>308</v>
      </c>
      <c r="G31" s="15">
        <v>229</v>
      </c>
      <c r="H31" s="15">
        <v>1142</v>
      </c>
      <c r="I31" s="15">
        <v>642</v>
      </c>
      <c r="J31" s="15">
        <v>1186</v>
      </c>
      <c r="K31" s="15">
        <v>354</v>
      </c>
      <c r="L31" s="15">
        <v>822</v>
      </c>
      <c r="M31" s="15">
        <v>188</v>
      </c>
      <c r="N31" s="16">
        <f t="shared" si="3"/>
        <v>3650</v>
      </c>
      <c r="O31" s="16">
        <f t="shared" si="4"/>
        <v>1595</v>
      </c>
    </row>
    <row r="32" spans="1:15" ht="23.25" customHeight="1" x14ac:dyDescent="0.25">
      <c r="A32" s="7" t="s">
        <v>4</v>
      </c>
      <c r="B32" s="15">
        <v>21</v>
      </c>
      <c r="C32" s="15">
        <v>21</v>
      </c>
      <c r="D32" s="15">
        <v>178</v>
      </c>
      <c r="E32" s="15">
        <v>177</v>
      </c>
      <c r="F32" s="15">
        <v>320</v>
      </c>
      <c r="G32" s="15">
        <v>267</v>
      </c>
      <c r="H32" s="15">
        <v>1246</v>
      </c>
      <c r="I32" s="15">
        <v>728</v>
      </c>
      <c r="J32" s="15">
        <v>1248</v>
      </c>
      <c r="K32" s="15">
        <v>354</v>
      </c>
      <c r="L32" s="15">
        <v>896</v>
      </c>
      <c r="M32" s="15">
        <v>172</v>
      </c>
      <c r="N32" s="16">
        <f t="shared" si="3"/>
        <v>3909</v>
      </c>
      <c r="O32" s="16">
        <f t="shared" si="4"/>
        <v>1719</v>
      </c>
    </row>
    <row r="33" spans="1:15" ht="23.25" customHeight="1" x14ac:dyDescent="0.25">
      <c r="A33" s="7" t="s">
        <v>5</v>
      </c>
      <c r="B33" s="15">
        <v>21</v>
      </c>
      <c r="C33" s="15">
        <v>21</v>
      </c>
      <c r="D33" s="15">
        <v>171</v>
      </c>
      <c r="E33" s="15">
        <v>162</v>
      </c>
      <c r="F33" s="15">
        <v>323</v>
      </c>
      <c r="G33" s="15">
        <v>249</v>
      </c>
      <c r="H33" s="15">
        <v>1083</v>
      </c>
      <c r="I33" s="15">
        <v>655</v>
      </c>
      <c r="J33" s="15">
        <v>1142</v>
      </c>
      <c r="K33" s="15">
        <v>316</v>
      </c>
      <c r="L33" s="15">
        <v>897</v>
      </c>
      <c r="M33" s="15">
        <v>215</v>
      </c>
      <c r="N33" s="16">
        <f t="shared" si="3"/>
        <v>3637</v>
      </c>
      <c r="O33" s="16">
        <f t="shared" si="4"/>
        <v>1618</v>
      </c>
    </row>
    <row r="34" spans="1:15" ht="23.25" customHeight="1" x14ac:dyDescent="0.25">
      <c r="A34" s="7" t="s">
        <v>6</v>
      </c>
      <c r="B34" s="15">
        <v>22</v>
      </c>
      <c r="C34" s="15">
        <v>22</v>
      </c>
      <c r="D34" s="15">
        <v>175</v>
      </c>
      <c r="E34" s="15">
        <v>170</v>
      </c>
      <c r="F34" s="15">
        <v>348</v>
      </c>
      <c r="G34" s="15">
        <v>270</v>
      </c>
      <c r="H34" s="15">
        <v>1199</v>
      </c>
      <c r="I34" s="15">
        <v>709</v>
      </c>
      <c r="J34" s="15">
        <v>1139</v>
      </c>
      <c r="K34" s="15">
        <v>350</v>
      </c>
      <c r="L34" s="15">
        <v>831</v>
      </c>
      <c r="M34" s="15">
        <v>180</v>
      </c>
      <c r="N34" s="16">
        <f t="shared" si="3"/>
        <v>3714</v>
      </c>
      <c r="O34" s="16">
        <f t="shared" si="4"/>
        <v>1701</v>
      </c>
    </row>
    <row r="35" spans="1:15" ht="23.25" customHeight="1" x14ac:dyDescent="0.25">
      <c r="A35" s="7" t="s">
        <v>7</v>
      </c>
      <c r="B35" s="15">
        <v>19</v>
      </c>
      <c r="C35" s="15">
        <v>19</v>
      </c>
      <c r="D35" s="15">
        <v>186</v>
      </c>
      <c r="E35" s="15">
        <v>178</v>
      </c>
      <c r="F35" s="15">
        <v>374</v>
      </c>
      <c r="G35" s="15">
        <v>284</v>
      </c>
      <c r="H35" s="15">
        <v>1251</v>
      </c>
      <c r="I35" s="15">
        <v>740</v>
      </c>
      <c r="J35" s="15">
        <v>1112</v>
      </c>
      <c r="K35" s="15">
        <v>318</v>
      </c>
      <c r="L35" s="15">
        <v>912</v>
      </c>
      <c r="M35" s="15">
        <v>181</v>
      </c>
      <c r="N35" s="16">
        <f t="shared" si="3"/>
        <v>3854</v>
      </c>
      <c r="O35" s="16">
        <f t="shared" si="4"/>
        <v>1720</v>
      </c>
    </row>
    <row r="36" spans="1:15" ht="23.25" customHeight="1" x14ac:dyDescent="0.25">
      <c r="A36" s="7" t="s">
        <v>8</v>
      </c>
      <c r="B36" s="15">
        <v>23</v>
      </c>
      <c r="C36" s="15">
        <v>23</v>
      </c>
      <c r="D36" s="15">
        <v>171</v>
      </c>
      <c r="E36" s="15">
        <v>166</v>
      </c>
      <c r="F36" s="15">
        <v>336</v>
      </c>
      <c r="G36" s="15">
        <v>262</v>
      </c>
      <c r="H36" s="15">
        <v>1196</v>
      </c>
      <c r="I36" s="15">
        <v>703</v>
      </c>
      <c r="J36" s="15">
        <v>1076</v>
      </c>
      <c r="K36" s="15">
        <v>304</v>
      </c>
      <c r="L36" s="15">
        <v>818</v>
      </c>
      <c r="M36" s="15">
        <v>161</v>
      </c>
      <c r="N36" s="16">
        <f t="shared" si="3"/>
        <v>3620</v>
      </c>
      <c r="O36" s="16">
        <f t="shared" si="4"/>
        <v>1619</v>
      </c>
    </row>
    <row r="37" spans="1:15" ht="23.25" customHeight="1" x14ac:dyDescent="0.25">
      <c r="A37" s="7" t="s">
        <v>9</v>
      </c>
      <c r="B37" s="15">
        <v>21</v>
      </c>
      <c r="C37" s="15">
        <v>21</v>
      </c>
      <c r="D37" s="15">
        <v>191</v>
      </c>
      <c r="E37" s="15">
        <v>188</v>
      </c>
      <c r="F37" s="15">
        <v>340</v>
      </c>
      <c r="G37" s="15">
        <v>267</v>
      </c>
      <c r="H37" s="15">
        <v>1284</v>
      </c>
      <c r="I37" s="15">
        <v>780</v>
      </c>
      <c r="J37" s="15">
        <v>1200</v>
      </c>
      <c r="K37" s="15">
        <v>366</v>
      </c>
      <c r="L37" s="15">
        <v>999</v>
      </c>
      <c r="M37" s="15">
        <v>225</v>
      </c>
      <c r="N37" s="16">
        <f t="shared" si="3"/>
        <v>4035</v>
      </c>
      <c r="O37" s="16">
        <f t="shared" si="4"/>
        <v>1847</v>
      </c>
    </row>
    <row r="38" spans="1:15" ht="23.25" customHeight="1" x14ac:dyDescent="0.25">
      <c r="A38" s="7" t="s">
        <v>38</v>
      </c>
      <c r="B38" s="15">
        <v>16</v>
      </c>
      <c r="C38" s="15">
        <v>16</v>
      </c>
      <c r="D38" s="15">
        <v>177</v>
      </c>
      <c r="E38" s="15">
        <v>174</v>
      </c>
      <c r="F38" s="15">
        <v>328</v>
      </c>
      <c r="G38" s="15">
        <v>241</v>
      </c>
      <c r="H38" s="15">
        <v>1299</v>
      </c>
      <c r="I38" s="15">
        <v>791</v>
      </c>
      <c r="J38" s="15">
        <v>1183</v>
      </c>
      <c r="K38" s="15">
        <v>315</v>
      </c>
      <c r="L38" s="15">
        <v>888</v>
      </c>
      <c r="M38" s="15">
        <v>179</v>
      </c>
      <c r="N38" s="16">
        <f t="shared" si="3"/>
        <v>3891</v>
      </c>
      <c r="O38" s="16">
        <f t="shared" si="4"/>
        <v>1716</v>
      </c>
    </row>
    <row r="39" spans="1:15" ht="23.25" customHeight="1" x14ac:dyDescent="0.25">
      <c r="A39" s="7" t="s">
        <v>42</v>
      </c>
      <c r="B39" s="15">
        <v>22</v>
      </c>
      <c r="C39" s="15">
        <v>22</v>
      </c>
      <c r="D39" s="15">
        <v>184</v>
      </c>
      <c r="E39" s="15">
        <v>181</v>
      </c>
      <c r="F39" s="15">
        <v>309</v>
      </c>
      <c r="G39" s="15">
        <v>225</v>
      </c>
      <c r="H39" s="15">
        <v>1329</v>
      </c>
      <c r="I39" s="15">
        <v>771</v>
      </c>
      <c r="J39" s="15">
        <v>1193</v>
      </c>
      <c r="K39" s="15">
        <v>335</v>
      </c>
      <c r="L39" s="15">
        <v>868</v>
      </c>
      <c r="M39" s="15">
        <v>225</v>
      </c>
      <c r="N39" s="16">
        <f t="shared" si="3"/>
        <v>3905</v>
      </c>
      <c r="O39" s="16">
        <f t="shared" si="4"/>
        <v>1759</v>
      </c>
    </row>
    <row r="40" spans="1:15" s="5" customFormat="1" ht="26.25" customHeight="1" x14ac:dyDescent="0.25">
      <c r="A40" s="8" t="s">
        <v>20</v>
      </c>
      <c r="B40" s="16">
        <f>SUM(B28:B39)</f>
        <v>203</v>
      </c>
      <c r="C40" s="16">
        <f t="shared" ref="C40:O40" si="5">SUM(C28:C39)</f>
        <v>203</v>
      </c>
      <c r="D40" s="16">
        <f t="shared" si="5"/>
        <v>2096</v>
      </c>
      <c r="E40" s="16">
        <f t="shared" si="5"/>
        <v>2038</v>
      </c>
      <c r="F40" s="16">
        <f t="shared" si="5"/>
        <v>3898</v>
      </c>
      <c r="G40" s="16">
        <f t="shared" si="5"/>
        <v>3029</v>
      </c>
      <c r="H40" s="16">
        <f t="shared" si="5"/>
        <v>14440</v>
      </c>
      <c r="I40" s="16">
        <f t="shared" si="5"/>
        <v>8452</v>
      </c>
      <c r="J40" s="16">
        <f t="shared" si="5"/>
        <v>13792</v>
      </c>
      <c r="K40" s="16">
        <f t="shared" si="5"/>
        <v>3957</v>
      </c>
      <c r="L40" s="16">
        <f t="shared" si="5"/>
        <v>10186</v>
      </c>
      <c r="M40" s="16">
        <f t="shared" si="5"/>
        <v>2246</v>
      </c>
      <c r="N40" s="16">
        <f t="shared" si="5"/>
        <v>44615</v>
      </c>
      <c r="O40" s="16">
        <f t="shared" si="5"/>
        <v>19925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J3:K3"/>
    <mergeCell ref="L3:M3"/>
    <mergeCell ref="A26:A27"/>
    <mergeCell ref="A3:A4"/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  <mergeCell ref="F3:G3"/>
    <mergeCell ref="H3:I3"/>
  </mergeCells>
  <printOptions horizontalCentered="1" verticalCentered="1"/>
  <pageMargins left="0" right="0" top="1" bottom="0.25" header="0.3" footer="0.3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selection activeCell="D39" sqref="D39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24</v>
      </c>
    </row>
    <row r="2" spans="1:14" ht="73.5" customHeight="1" x14ac:dyDescent="0.25">
      <c r="A2" s="32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59.2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39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38</v>
      </c>
      <c r="M3" s="6" t="s">
        <v>42</v>
      </c>
      <c r="N3" s="12" t="s">
        <v>20</v>
      </c>
    </row>
    <row r="4" spans="1:14" s="3" customFormat="1" ht="20.25" customHeight="1" x14ac:dyDescent="0.25">
      <c r="A4" s="13" t="s">
        <v>43</v>
      </c>
      <c r="B4" s="15"/>
      <c r="C4" s="15"/>
      <c r="D4" s="15"/>
      <c r="E4" s="15">
        <v>5</v>
      </c>
      <c r="F4" s="15">
        <v>1</v>
      </c>
      <c r="G4" s="15">
        <v>4</v>
      </c>
      <c r="H4" s="15">
        <v>1</v>
      </c>
      <c r="I4" s="15">
        <v>3</v>
      </c>
      <c r="J4" s="15">
        <v>3</v>
      </c>
      <c r="K4" s="15">
        <v>1</v>
      </c>
      <c r="L4" s="15"/>
      <c r="M4" s="15"/>
      <c r="N4" s="16">
        <f>SUM(B4:M4)</f>
        <v>18</v>
      </c>
    </row>
    <row r="5" spans="1:14" s="3" customFormat="1" ht="20.25" customHeight="1" x14ac:dyDescent="0.25">
      <c r="A5" s="13" t="s">
        <v>44</v>
      </c>
      <c r="B5" s="15">
        <v>636</v>
      </c>
      <c r="C5" s="15">
        <v>528</v>
      </c>
      <c r="D5" s="15">
        <v>702</v>
      </c>
      <c r="E5" s="15">
        <v>615</v>
      </c>
      <c r="F5" s="15">
        <v>655</v>
      </c>
      <c r="G5" s="15">
        <v>559</v>
      </c>
      <c r="H5" s="15">
        <v>674</v>
      </c>
      <c r="I5" s="15">
        <v>825</v>
      </c>
      <c r="J5" s="15">
        <v>764</v>
      </c>
      <c r="K5" s="15">
        <v>750</v>
      </c>
      <c r="L5" s="15">
        <v>762</v>
      </c>
      <c r="M5" s="15">
        <v>736</v>
      </c>
      <c r="N5" s="16">
        <f t="shared" ref="N5:N20" si="0">SUM(B5:M5)</f>
        <v>8206</v>
      </c>
    </row>
    <row r="6" spans="1:14" s="3" customFormat="1" ht="20.25" customHeight="1" x14ac:dyDescent="0.25">
      <c r="A6" s="13" t="s">
        <v>45</v>
      </c>
      <c r="B6" s="15"/>
      <c r="C6" s="15"/>
      <c r="D6" s="15">
        <v>1</v>
      </c>
      <c r="E6" s="15">
        <v>1</v>
      </c>
      <c r="F6" s="15">
        <v>1</v>
      </c>
      <c r="G6" s="15"/>
      <c r="H6" s="15"/>
      <c r="I6" s="15"/>
      <c r="J6" s="15"/>
      <c r="K6" s="15">
        <v>2</v>
      </c>
      <c r="L6" s="15"/>
      <c r="M6" s="15">
        <v>1</v>
      </c>
      <c r="N6" s="16">
        <f t="shared" si="0"/>
        <v>6</v>
      </c>
    </row>
    <row r="7" spans="1:14" s="3" customFormat="1" ht="20.25" customHeight="1" x14ac:dyDescent="0.25">
      <c r="A7" s="13" t="s">
        <v>46</v>
      </c>
      <c r="B7" s="15">
        <v>230</v>
      </c>
      <c r="C7" s="15">
        <v>197</v>
      </c>
      <c r="D7" s="15">
        <v>217</v>
      </c>
      <c r="E7" s="15">
        <v>202</v>
      </c>
      <c r="F7" s="15">
        <v>226</v>
      </c>
      <c r="G7" s="15">
        <v>242</v>
      </c>
      <c r="H7" s="15">
        <v>206</v>
      </c>
      <c r="I7" s="15">
        <v>203</v>
      </c>
      <c r="J7" s="15">
        <v>214</v>
      </c>
      <c r="K7" s="15">
        <v>220</v>
      </c>
      <c r="L7" s="15">
        <v>253</v>
      </c>
      <c r="M7" s="15">
        <v>249</v>
      </c>
      <c r="N7" s="16">
        <f t="shared" si="0"/>
        <v>2659</v>
      </c>
    </row>
    <row r="8" spans="1:14" s="3" customFormat="1" ht="20.25" customHeight="1" x14ac:dyDescent="0.25">
      <c r="A8" s="13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1</v>
      </c>
      <c r="M8" s="15"/>
      <c r="N8" s="16">
        <f t="shared" si="0"/>
        <v>1</v>
      </c>
    </row>
    <row r="9" spans="1:14" s="3" customFormat="1" ht="20.25" customHeight="1" x14ac:dyDescent="0.25">
      <c r="A9" s="13" t="s">
        <v>48</v>
      </c>
      <c r="B9" s="15">
        <v>1660</v>
      </c>
      <c r="C9" s="15">
        <v>1397</v>
      </c>
      <c r="D9" s="15">
        <v>1817</v>
      </c>
      <c r="E9" s="15">
        <v>1783</v>
      </c>
      <c r="F9" s="15">
        <v>1908</v>
      </c>
      <c r="G9" s="15">
        <v>1782</v>
      </c>
      <c r="H9" s="15">
        <v>1662</v>
      </c>
      <c r="I9" s="15">
        <v>1790</v>
      </c>
      <c r="J9" s="15">
        <v>1595</v>
      </c>
      <c r="K9" s="15">
        <v>1976</v>
      </c>
      <c r="L9" s="15">
        <v>1859</v>
      </c>
      <c r="M9" s="15">
        <v>1934</v>
      </c>
      <c r="N9" s="16">
        <f t="shared" si="0"/>
        <v>21163</v>
      </c>
    </row>
    <row r="10" spans="1:14" s="3" customFormat="1" ht="20.25" customHeight="1" x14ac:dyDescent="0.25">
      <c r="A10" s="13" t="s">
        <v>49</v>
      </c>
      <c r="B10" s="15">
        <v>30</v>
      </c>
      <c r="C10" s="15">
        <v>33</v>
      </c>
      <c r="D10" s="15">
        <v>32</v>
      </c>
      <c r="E10" s="15">
        <v>49</v>
      </c>
      <c r="F10" s="15">
        <v>69</v>
      </c>
      <c r="G10" s="15">
        <v>71</v>
      </c>
      <c r="H10" s="15">
        <v>56</v>
      </c>
      <c r="I10" s="15">
        <v>68</v>
      </c>
      <c r="J10" s="15">
        <v>36</v>
      </c>
      <c r="K10" s="15">
        <v>30</v>
      </c>
      <c r="L10" s="15">
        <v>27</v>
      </c>
      <c r="M10" s="15">
        <v>43</v>
      </c>
      <c r="N10" s="16">
        <f t="shared" si="0"/>
        <v>544</v>
      </c>
    </row>
    <row r="11" spans="1:14" s="3" customFormat="1" ht="20.25" customHeight="1" x14ac:dyDescent="0.25">
      <c r="A11" s="13" t="s">
        <v>50</v>
      </c>
      <c r="B11" s="15">
        <v>26</v>
      </c>
      <c r="C11" s="15">
        <v>17</v>
      </c>
      <c r="D11" s="15">
        <v>28</v>
      </c>
      <c r="E11" s="15">
        <v>21</v>
      </c>
      <c r="F11" s="15">
        <v>21</v>
      </c>
      <c r="G11" s="15">
        <v>10</v>
      </c>
      <c r="H11" s="15">
        <v>21</v>
      </c>
      <c r="I11" s="15">
        <v>15</v>
      </c>
      <c r="J11" s="15">
        <v>21</v>
      </c>
      <c r="K11" s="15">
        <v>19</v>
      </c>
      <c r="L11" s="15">
        <v>24</v>
      </c>
      <c r="M11" s="15">
        <v>14</v>
      </c>
      <c r="N11" s="16">
        <f t="shared" si="0"/>
        <v>237</v>
      </c>
    </row>
    <row r="12" spans="1:14" s="3" customFormat="1" ht="20.25" customHeight="1" x14ac:dyDescent="0.25">
      <c r="A12" s="13" t="s">
        <v>51</v>
      </c>
      <c r="B12" s="15">
        <v>19</v>
      </c>
      <c r="C12" s="15">
        <v>18</v>
      </c>
      <c r="D12" s="15">
        <v>19</v>
      </c>
      <c r="E12" s="15">
        <v>19</v>
      </c>
      <c r="F12" s="15">
        <v>20</v>
      </c>
      <c r="G12" s="15">
        <v>36</v>
      </c>
      <c r="H12" s="15">
        <v>36</v>
      </c>
      <c r="I12" s="15">
        <v>38</v>
      </c>
      <c r="J12" s="15">
        <v>33</v>
      </c>
      <c r="K12" s="15">
        <v>38</v>
      </c>
      <c r="L12" s="15">
        <v>32</v>
      </c>
      <c r="M12" s="15">
        <v>28</v>
      </c>
      <c r="N12" s="16">
        <f t="shared" si="0"/>
        <v>336</v>
      </c>
    </row>
    <row r="13" spans="1:14" s="3" customFormat="1" ht="20.25" customHeight="1" x14ac:dyDescent="0.25">
      <c r="A13" s="13" t="s">
        <v>52</v>
      </c>
      <c r="B13" s="15"/>
      <c r="C13" s="15">
        <v>3</v>
      </c>
      <c r="D13" s="15">
        <v>5</v>
      </c>
      <c r="E13" s="15">
        <v>1</v>
      </c>
      <c r="F13" s="15">
        <v>9</v>
      </c>
      <c r="G13" s="15">
        <v>12</v>
      </c>
      <c r="H13" s="15">
        <v>3</v>
      </c>
      <c r="I13" s="15">
        <v>1</v>
      </c>
      <c r="J13" s="15">
        <v>4</v>
      </c>
      <c r="K13" s="15">
        <v>2</v>
      </c>
      <c r="L13" s="15">
        <v>6</v>
      </c>
      <c r="M13" s="15"/>
      <c r="N13" s="16">
        <f t="shared" si="0"/>
        <v>46</v>
      </c>
    </row>
    <row r="14" spans="1:14" s="3" customFormat="1" ht="20.25" customHeight="1" x14ac:dyDescent="0.25">
      <c r="A14" s="13" t="s">
        <v>53</v>
      </c>
      <c r="B14" s="15">
        <v>21</v>
      </c>
      <c r="C14" s="15">
        <v>29</v>
      </c>
      <c r="D14" s="15">
        <v>33</v>
      </c>
      <c r="E14" s="15">
        <v>36</v>
      </c>
      <c r="F14" s="15">
        <v>39</v>
      </c>
      <c r="G14" s="15">
        <v>28</v>
      </c>
      <c r="H14" s="15">
        <v>38</v>
      </c>
      <c r="I14" s="15">
        <v>35</v>
      </c>
      <c r="J14" s="15">
        <v>32</v>
      </c>
      <c r="K14" s="15">
        <v>37</v>
      </c>
      <c r="L14" s="15">
        <v>32</v>
      </c>
      <c r="M14" s="15">
        <v>36</v>
      </c>
      <c r="N14" s="16">
        <f t="shared" si="0"/>
        <v>396</v>
      </c>
    </row>
    <row r="15" spans="1:14" s="3" customFormat="1" ht="20.25" customHeight="1" x14ac:dyDescent="0.25">
      <c r="A15" s="13" t="s">
        <v>54</v>
      </c>
      <c r="B15" s="15">
        <v>555</v>
      </c>
      <c r="C15" s="15">
        <v>474</v>
      </c>
      <c r="D15" s="15">
        <v>611</v>
      </c>
      <c r="E15" s="15">
        <v>484</v>
      </c>
      <c r="F15" s="15">
        <v>523</v>
      </c>
      <c r="G15" s="15">
        <v>510</v>
      </c>
      <c r="H15" s="15">
        <v>492</v>
      </c>
      <c r="I15" s="15">
        <v>488</v>
      </c>
      <c r="J15" s="15">
        <v>456</v>
      </c>
      <c r="K15" s="15">
        <v>510</v>
      </c>
      <c r="L15" s="15">
        <v>546</v>
      </c>
      <c r="M15" s="15">
        <v>563</v>
      </c>
      <c r="N15" s="16">
        <f t="shared" si="0"/>
        <v>6212</v>
      </c>
    </row>
    <row r="16" spans="1:14" s="4" customFormat="1" ht="20.25" customHeight="1" x14ac:dyDescent="0.25">
      <c r="A16" s="13" t="s">
        <v>55</v>
      </c>
      <c r="B16" s="15">
        <v>145</v>
      </c>
      <c r="C16" s="15">
        <v>132</v>
      </c>
      <c r="D16" s="15">
        <v>159</v>
      </c>
      <c r="E16" s="15">
        <v>169</v>
      </c>
      <c r="F16" s="15">
        <v>184</v>
      </c>
      <c r="G16" s="15">
        <v>170</v>
      </c>
      <c r="H16" s="15">
        <v>158</v>
      </c>
      <c r="I16" s="15">
        <v>147</v>
      </c>
      <c r="J16" s="15">
        <v>129</v>
      </c>
      <c r="K16" s="15">
        <v>170</v>
      </c>
      <c r="L16" s="15">
        <v>161</v>
      </c>
      <c r="M16" s="15">
        <v>154</v>
      </c>
      <c r="N16" s="16">
        <f t="shared" si="0"/>
        <v>1878</v>
      </c>
    </row>
    <row r="17" spans="1:15" s="3" customFormat="1" ht="30" customHeight="1" x14ac:dyDescent="0.25">
      <c r="A17" s="13" t="s">
        <v>56</v>
      </c>
      <c r="B17" s="15">
        <v>61</v>
      </c>
      <c r="C17" s="15">
        <v>64</v>
      </c>
      <c r="D17" s="15">
        <v>72</v>
      </c>
      <c r="E17" s="15">
        <v>78</v>
      </c>
      <c r="F17" s="15">
        <v>70</v>
      </c>
      <c r="G17" s="15">
        <v>55</v>
      </c>
      <c r="H17" s="15">
        <v>64</v>
      </c>
      <c r="I17" s="15">
        <v>58</v>
      </c>
      <c r="J17" s="15">
        <v>49</v>
      </c>
      <c r="K17" s="15">
        <v>49</v>
      </c>
      <c r="L17" s="15">
        <v>51</v>
      </c>
      <c r="M17" s="15">
        <v>71</v>
      </c>
      <c r="N17" s="16">
        <f t="shared" si="0"/>
        <v>742</v>
      </c>
    </row>
    <row r="18" spans="1:15" s="3" customFormat="1" ht="20.25" customHeight="1" x14ac:dyDescent="0.25">
      <c r="A18" s="13" t="s">
        <v>57</v>
      </c>
      <c r="B18" s="15">
        <v>15</v>
      </c>
      <c r="C18" s="15">
        <v>18</v>
      </c>
      <c r="D18" s="15">
        <v>26</v>
      </c>
      <c r="E18" s="15">
        <v>14</v>
      </c>
      <c r="F18" s="15">
        <v>19</v>
      </c>
      <c r="G18" s="15">
        <v>22</v>
      </c>
      <c r="H18" s="15">
        <v>26</v>
      </c>
      <c r="I18" s="15">
        <v>20</v>
      </c>
      <c r="J18" s="15">
        <v>18</v>
      </c>
      <c r="K18" s="15">
        <v>34</v>
      </c>
      <c r="L18" s="15">
        <v>29</v>
      </c>
      <c r="M18" s="15">
        <v>21</v>
      </c>
      <c r="N18" s="16">
        <f t="shared" si="0"/>
        <v>262</v>
      </c>
    </row>
    <row r="19" spans="1:15" s="3" customFormat="1" ht="20.25" customHeight="1" x14ac:dyDescent="0.25">
      <c r="A19" s="13" t="s">
        <v>58</v>
      </c>
      <c r="B19" s="15">
        <v>3</v>
      </c>
      <c r="C19" s="15">
        <v>3</v>
      </c>
      <c r="D19" s="15">
        <v>3</v>
      </c>
      <c r="E19" s="15">
        <v>7</v>
      </c>
      <c r="F19" s="15">
        <v>5</v>
      </c>
      <c r="G19" s="15">
        <v>8</v>
      </c>
      <c r="H19" s="15">
        <v>4</v>
      </c>
      <c r="I19" s="15">
        <v>2</v>
      </c>
      <c r="J19" s="15">
        <v>1</v>
      </c>
      <c r="K19" s="15">
        <v>3</v>
      </c>
      <c r="L19" s="15">
        <v>3</v>
      </c>
      <c r="M19" s="15">
        <v>3</v>
      </c>
      <c r="N19" s="16">
        <f t="shared" si="0"/>
        <v>45</v>
      </c>
    </row>
    <row r="20" spans="1:15" s="3" customFormat="1" ht="20.25" customHeight="1" x14ac:dyDescent="0.25">
      <c r="A20" s="13" t="s">
        <v>59</v>
      </c>
      <c r="B20" s="15">
        <v>16</v>
      </c>
      <c r="C20" s="15">
        <v>6</v>
      </c>
      <c r="D20" s="15">
        <v>19</v>
      </c>
      <c r="E20" s="15">
        <v>27</v>
      </c>
      <c r="F20" s="15">
        <v>28</v>
      </c>
      <c r="G20" s="15">
        <v>12</v>
      </c>
      <c r="H20" s="15">
        <v>14</v>
      </c>
      <c r="I20" s="15">
        <v>19</v>
      </c>
      <c r="J20" s="15">
        <v>23</v>
      </c>
      <c r="K20" s="15">
        <v>20</v>
      </c>
      <c r="L20" s="15">
        <v>23</v>
      </c>
      <c r="M20" s="15">
        <v>20</v>
      </c>
      <c r="N20" s="16">
        <f t="shared" si="0"/>
        <v>227</v>
      </c>
    </row>
    <row r="21" spans="1:15" s="4" customFormat="1" ht="26.25" customHeight="1" x14ac:dyDescent="0.25">
      <c r="A21" s="14" t="s">
        <v>19</v>
      </c>
      <c r="B21" s="16">
        <f>SUM(B4:B20)</f>
        <v>3417</v>
      </c>
      <c r="C21" s="16">
        <f t="shared" ref="C21:N21" si="1">SUM(C4:C20)</f>
        <v>2919</v>
      </c>
      <c r="D21" s="16">
        <f t="shared" si="1"/>
        <v>3744</v>
      </c>
      <c r="E21" s="16">
        <f t="shared" si="1"/>
        <v>3511</v>
      </c>
      <c r="F21" s="16">
        <f t="shared" si="1"/>
        <v>3778</v>
      </c>
      <c r="G21" s="16">
        <f t="shared" si="1"/>
        <v>3521</v>
      </c>
      <c r="H21" s="16">
        <f t="shared" si="1"/>
        <v>3455</v>
      </c>
      <c r="I21" s="16">
        <f t="shared" si="1"/>
        <v>3712</v>
      </c>
      <c r="J21" s="16">
        <f t="shared" si="1"/>
        <v>3378</v>
      </c>
      <c r="K21" s="16">
        <f t="shared" si="1"/>
        <v>3861</v>
      </c>
      <c r="L21" s="16">
        <f t="shared" si="1"/>
        <v>3809</v>
      </c>
      <c r="M21" s="16">
        <f t="shared" si="1"/>
        <v>3873</v>
      </c>
      <c r="N21" s="16">
        <f t="shared" si="1"/>
        <v>42978</v>
      </c>
      <c r="O21" s="19"/>
    </row>
    <row r="22" spans="1:15" x14ac:dyDescent="0.2">
      <c r="A22" s="11"/>
    </row>
    <row r="23" spans="1:15" x14ac:dyDescent="0.2">
      <c r="A23" s="11"/>
    </row>
    <row r="24" spans="1:15" x14ac:dyDescent="0.2">
      <c r="A24" s="11"/>
    </row>
    <row r="25" spans="1:15" x14ac:dyDescent="0.2">
      <c r="A25" s="11"/>
    </row>
    <row r="26" spans="1:15" x14ac:dyDescent="0.25">
      <c r="A26" s="10" t="s">
        <v>25</v>
      </c>
    </row>
    <row r="27" spans="1:15" ht="73.5" customHeight="1" x14ac:dyDescent="0.25">
      <c r="A27" s="32" t="s">
        <v>67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5" s="2" customFormat="1" ht="59.25" customHeight="1" x14ac:dyDescent="0.25">
      <c r="A28" s="6" t="s">
        <v>0</v>
      </c>
      <c r="B28" s="17" t="s">
        <v>1</v>
      </c>
      <c r="C28" s="17" t="s">
        <v>2</v>
      </c>
      <c r="D28" s="17" t="s">
        <v>3</v>
      </c>
      <c r="E28" s="17" t="s">
        <v>39</v>
      </c>
      <c r="F28" s="17" t="s">
        <v>4</v>
      </c>
      <c r="G28" s="17" t="s">
        <v>5</v>
      </c>
      <c r="H28" s="17" t="s">
        <v>6</v>
      </c>
      <c r="I28" s="17" t="s">
        <v>7</v>
      </c>
      <c r="J28" s="17" t="s">
        <v>8</v>
      </c>
      <c r="K28" s="17" t="s">
        <v>9</v>
      </c>
      <c r="L28" s="17" t="s">
        <v>38</v>
      </c>
      <c r="M28" s="17" t="s">
        <v>10</v>
      </c>
      <c r="N28" s="12" t="s">
        <v>20</v>
      </c>
    </row>
    <row r="29" spans="1:15" s="3" customFormat="1" ht="20.25" customHeight="1" x14ac:dyDescent="0.25">
      <c r="A29" s="13" t="s">
        <v>43</v>
      </c>
      <c r="B29" s="15">
        <v>1</v>
      </c>
      <c r="C29" s="15">
        <v>3</v>
      </c>
      <c r="D29" s="15">
        <v>3</v>
      </c>
      <c r="E29" s="15">
        <v>10</v>
      </c>
      <c r="F29" s="15">
        <v>9</v>
      </c>
      <c r="G29" s="15"/>
      <c r="H29" s="15">
        <v>1</v>
      </c>
      <c r="I29" s="15">
        <v>7</v>
      </c>
      <c r="J29" s="15">
        <v>11</v>
      </c>
      <c r="K29" s="15">
        <v>23</v>
      </c>
      <c r="L29" s="15">
        <v>18</v>
      </c>
      <c r="M29" s="15">
        <v>3</v>
      </c>
      <c r="N29" s="16">
        <f>SUM(B29:M29)</f>
        <v>89</v>
      </c>
    </row>
    <row r="30" spans="1:15" s="3" customFormat="1" ht="20.25" customHeight="1" x14ac:dyDescent="0.25">
      <c r="A30" s="13" t="s">
        <v>44</v>
      </c>
      <c r="B30" s="15">
        <v>650</v>
      </c>
      <c r="C30" s="15">
        <v>564</v>
      </c>
      <c r="D30" s="15">
        <v>748</v>
      </c>
      <c r="E30" s="15">
        <v>635</v>
      </c>
      <c r="F30" s="15">
        <v>697</v>
      </c>
      <c r="G30" s="15">
        <v>589</v>
      </c>
      <c r="H30" s="15">
        <v>710</v>
      </c>
      <c r="I30" s="15">
        <v>867</v>
      </c>
      <c r="J30" s="15">
        <v>781</v>
      </c>
      <c r="K30" s="15">
        <v>787</v>
      </c>
      <c r="L30" s="15">
        <v>788</v>
      </c>
      <c r="M30" s="15">
        <v>769</v>
      </c>
      <c r="N30" s="16">
        <f t="shared" ref="N30:N46" si="2">SUM(B30:M30)</f>
        <v>8585</v>
      </c>
    </row>
    <row r="31" spans="1:15" s="3" customFormat="1" ht="20.25" customHeight="1" x14ac:dyDescent="0.25">
      <c r="A31" s="13" t="s">
        <v>45</v>
      </c>
      <c r="B31" s="15"/>
      <c r="C31" s="15"/>
      <c r="D31" s="15"/>
      <c r="E31" s="15"/>
      <c r="F31" s="15">
        <v>1</v>
      </c>
      <c r="G31" s="15"/>
      <c r="H31" s="15"/>
      <c r="I31" s="15"/>
      <c r="J31" s="15">
        <v>1</v>
      </c>
      <c r="K31" s="15">
        <v>2</v>
      </c>
      <c r="L31" s="15"/>
      <c r="M31" s="15">
        <v>2</v>
      </c>
      <c r="N31" s="16">
        <f t="shared" si="2"/>
        <v>6</v>
      </c>
    </row>
    <row r="32" spans="1:15" s="3" customFormat="1" ht="20.25" customHeight="1" x14ac:dyDescent="0.25">
      <c r="A32" s="13" t="s">
        <v>46</v>
      </c>
      <c r="B32" s="15">
        <v>367</v>
      </c>
      <c r="C32" s="15">
        <v>334</v>
      </c>
      <c r="D32" s="15">
        <v>416</v>
      </c>
      <c r="E32" s="15">
        <v>408</v>
      </c>
      <c r="F32" s="15">
        <v>439</v>
      </c>
      <c r="G32" s="15">
        <v>414</v>
      </c>
      <c r="H32" s="15">
        <v>422</v>
      </c>
      <c r="I32" s="15">
        <v>394</v>
      </c>
      <c r="J32" s="15">
        <v>410</v>
      </c>
      <c r="K32" s="15">
        <v>437</v>
      </c>
      <c r="L32" s="15">
        <v>453</v>
      </c>
      <c r="M32" s="15">
        <v>463</v>
      </c>
      <c r="N32" s="16">
        <f t="shared" si="2"/>
        <v>4957</v>
      </c>
    </row>
    <row r="33" spans="1:15" s="3" customFormat="1" ht="20.25" customHeight="1" x14ac:dyDescent="0.25">
      <c r="A33" s="13" t="s">
        <v>47</v>
      </c>
      <c r="B33" s="15">
        <v>4</v>
      </c>
      <c r="C33" s="15"/>
      <c r="D33" s="15">
        <v>1</v>
      </c>
      <c r="E33" s="15">
        <v>5</v>
      </c>
      <c r="F33" s="15">
        <v>3</v>
      </c>
      <c r="G33" s="15"/>
      <c r="H33" s="15"/>
      <c r="I33" s="15">
        <v>5</v>
      </c>
      <c r="J33" s="15">
        <v>2</v>
      </c>
      <c r="K33" s="15">
        <v>2</v>
      </c>
      <c r="L33" s="15">
        <v>1</v>
      </c>
      <c r="M33" s="15">
        <v>1</v>
      </c>
      <c r="N33" s="16">
        <f t="shared" si="2"/>
        <v>24</v>
      </c>
    </row>
    <row r="34" spans="1:15" s="3" customFormat="1" ht="20.25" customHeight="1" x14ac:dyDescent="0.25">
      <c r="A34" s="13" t="s">
        <v>48</v>
      </c>
      <c r="B34" s="15">
        <v>1265</v>
      </c>
      <c r="C34" s="15">
        <v>1101</v>
      </c>
      <c r="D34" s="15">
        <v>1439</v>
      </c>
      <c r="E34" s="15">
        <v>1354</v>
      </c>
      <c r="F34" s="15">
        <v>1448</v>
      </c>
      <c r="G34" s="15">
        <v>1383</v>
      </c>
      <c r="H34" s="15">
        <v>1328</v>
      </c>
      <c r="I34" s="15">
        <v>1425</v>
      </c>
      <c r="J34" s="15">
        <v>1351</v>
      </c>
      <c r="K34" s="15">
        <v>1581</v>
      </c>
      <c r="L34" s="15">
        <v>1409</v>
      </c>
      <c r="M34" s="15">
        <v>1401</v>
      </c>
      <c r="N34" s="16">
        <f t="shared" si="2"/>
        <v>16485</v>
      </c>
    </row>
    <row r="35" spans="1:15" s="3" customFormat="1" ht="20.25" customHeight="1" x14ac:dyDescent="0.25">
      <c r="A35" s="13" t="s">
        <v>49</v>
      </c>
      <c r="B35" s="15">
        <v>34</v>
      </c>
      <c r="C35" s="15">
        <v>35</v>
      </c>
      <c r="D35" s="15">
        <v>36</v>
      </c>
      <c r="E35" s="15">
        <v>48</v>
      </c>
      <c r="F35" s="15">
        <v>73</v>
      </c>
      <c r="G35" s="15">
        <v>75</v>
      </c>
      <c r="H35" s="15">
        <v>65</v>
      </c>
      <c r="I35" s="15">
        <v>81</v>
      </c>
      <c r="J35" s="15">
        <v>46</v>
      </c>
      <c r="K35" s="15">
        <v>39</v>
      </c>
      <c r="L35" s="15">
        <v>40</v>
      </c>
      <c r="M35" s="15">
        <v>55</v>
      </c>
      <c r="N35" s="16">
        <f t="shared" si="2"/>
        <v>627</v>
      </c>
    </row>
    <row r="36" spans="1:15" s="3" customFormat="1" ht="20.25" customHeight="1" x14ac:dyDescent="0.25">
      <c r="A36" s="13" t="s">
        <v>50</v>
      </c>
      <c r="B36" s="15">
        <v>29</v>
      </c>
      <c r="C36" s="15">
        <v>20</v>
      </c>
      <c r="D36" s="15">
        <v>27</v>
      </c>
      <c r="E36" s="15">
        <v>22</v>
      </c>
      <c r="F36" s="15">
        <v>20</v>
      </c>
      <c r="G36" s="15">
        <v>10</v>
      </c>
      <c r="H36" s="15">
        <v>27</v>
      </c>
      <c r="I36" s="15">
        <v>14</v>
      </c>
      <c r="J36" s="15">
        <v>24</v>
      </c>
      <c r="K36" s="15">
        <v>23</v>
      </c>
      <c r="L36" s="15">
        <v>37</v>
      </c>
      <c r="M36" s="15">
        <v>18</v>
      </c>
      <c r="N36" s="16">
        <f t="shared" si="2"/>
        <v>271</v>
      </c>
    </row>
    <row r="37" spans="1:15" s="3" customFormat="1" ht="20.25" customHeight="1" x14ac:dyDescent="0.25">
      <c r="A37" s="13" t="s">
        <v>51</v>
      </c>
      <c r="B37" s="15"/>
      <c r="C37" s="15">
        <v>5</v>
      </c>
      <c r="D37" s="15">
        <v>4</v>
      </c>
      <c r="E37" s="15">
        <v>5</v>
      </c>
      <c r="F37" s="15">
        <v>2</v>
      </c>
      <c r="G37" s="15">
        <v>13</v>
      </c>
      <c r="H37" s="15">
        <v>9</v>
      </c>
      <c r="I37" s="15">
        <v>3</v>
      </c>
      <c r="J37" s="15">
        <v>4</v>
      </c>
      <c r="K37" s="15">
        <v>2</v>
      </c>
      <c r="L37" s="15">
        <v>1</v>
      </c>
      <c r="M37" s="15">
        <v>1</v>
      </c>
      <c r="N37" s="16">
        <f t="shared" si="2"/>
        <v>49</v>
      </c>
    </row>
    <row r="38" spans="1:15" s="3" customFormat="1" ht="20.25" customHeight="1" x14ac:dyDescent="0.25">
      <c r="A38" s="13" t="s">
        <v>52</v>
      </c>
      <c r="B38" s="15">
        <v>5</v>
      </c>
      <c r="C38" s="15">
        <v>9</v>
      </c>
      <c r="D38" s="15">
        <v>12</v>
      </c>
      <c r="E38" s="15">
        <v>10</v>
      </c>
      <c r="F38" s="15">
        <v>19</v>
      </c>
      <c r="G38" s="15">
        <v>15</v>
      </c>
      <c r="H38" s="15">
        <v>7</v>
      </c>
      <c r="I38" s="15">
        <v>6</v>
      </c>
      <c r="J38" s="15">
        <v>6</v>
      </c>
      <c r="K38" s="15">
        <v>5</v>
      </c>
      <c r="L38" s="15">
        <v>11</v>
      </c>
      <c r="M38" s="15">
        <v>8</v>
      </c>
      <c r="N38" s="16">
        <f t="shared" si="2"/>
        <v>113</v>
      </c>
    </row>
    <row r="39" spans="1:15" s="3" customFormat="1" ht="20.25" customHeight="1" x14ac:dyDescent="0.25">
      <c r="A39" s="13" t="s">
        <v>53</v>
      </c>
      <c r="B39" s="15">
        <v>200</v>
      </c>
      <c r="C39" s="15">
        <v>189</v>
      </c>
      <c r="D39" s="15">
        <v>221</v>
      </c>
      <c r="E39" s="15">
        <v>226</v>
      </c>
      <c r="F39" s="15">
        <v>220</v>
      </c>
      <c r="G39" s="15">
        <v>197</v>
      </c>
      <c r="H39" s="15">
        <v>204</v>
      </c>
      <c r="I39" s="15">
        <v>195</v>
      </c>
      <c r="J39" s="15">
        <v>199</v>
      </c>
      <c r="K39" s="15">
        <v>220</v>
      </c>
      <c r="L39" s="15">
        <v>203</v>
      </c>
      <c r="M39" s="15">
        <v>205</v>
      </c>
      <c r="N39" s="16">
        <f t="shared" si="2"/>
        <v>2479</v>
      </c>
    </row>
    <row r="40" spans="1:15" s="3" customFormat="1" ht="20.25" customHeight="1" x14ac:dyDescent="0.25">
      <c r="A40" s="13" t="s">
        <v>54</v>
      </c>
      <c r="B40" s="15">
        <v>532</v>
      </c>
      <c r="C40" s="15">
        <v>466</v>
      </c>
      <c r="D40" s="15">
        <v>600</v>
      </c>
      <c r="E40" s="15">
        <v>514</v>
      </c>
      <c r="F40" s="15">
        <v>524</v>
      </c>
      <c r="G40" s="15">
        <v>511</v>
      </c>
      <c r="H40" s="15">
        <v>513</v>
      </c>
      <c r="I40" s="15">
        <v>478</v>
      </c>
      <c r="J40" s="15">
        <v>428</v>
      </c>
      <c r="K40" s="15">
        <v>507</v>
      </c>
      <c r="L40" s="15">
        <v>540</v>
      </c>
      <c r="M40" s="15">
        <v>532</v>
      </c>
      <c r="N40" s="16">
        <f t="shared" si="2"/>
        <v>6145</v>
      </c>
    </row>
    <row r="41" spans="1:15" s="4" customFormat="1" ht="20.25" customHeight="1" x14ac:dyDescent="0.25">
      <c r="A41" s="13" t="s">
        <v>55</v>
      </c>
      <c r="B41" s="18">
        <v>222</v>
      </c>
      <c r="C41" s="18">
        <v>190</v>
      </c>
      <c r="D41" s="18">
        <v>189</v>
      </c>
      <c r="E41" s="18">
        <v>220</v>
      </c>
      <c r="F41" s="18">
        <v>245</v>
      </c>
      <c r="G41" s="18">
        <v>233</v>
      </c>
      <c r="H41" s="18">
        <v>243</v>
      </c>
      <c r="I41" s="18">
        <v>209</v>
      </c>
      <c r="J41" s="18">
        <v>192</v>
      </c>
      <c r="K41" s="18">
        <v>220</v>
      </c>
      <c r="L41" s="18">
        <v>199</v>
      </c>
      <c r="M41" s="18">
        <v>237</v>
      </c>
      <c r="N41" s="16">
        <f t="shared" si="2"/>
        <v>2599</v>
      </c>
    </row>
    <row r="42" spans="1:15" s="3" customFormat="1" ht="30" customHeight="1" x14ac:dyDescent="0.25">
      <c r="A42" s="13" t="s">
        <v>60</v>
      </c>
      <c r="B42" s="15">
        <v>15</v>
      </c>
      <c r="C42" s="15">
        <v>13</v>
      </c>
      <c r="D42" s="15">
        <v>10</v>
      </c>
      <c r="E42" s="15">
        <v>4</v>
      </c>
      <c r="F42" s="15">
        <v>6</v>
      </c>
      <c r="G42" s="15">
        <v>4</v>
      </c>
      <c r="H42" s="15">
        <v>4</v>
      </c>
      <c r="I42" s="15">
        <v>8</v>
      </c>
      <c r="J42" s="15">
        <v>4</v>
      </c>
      <c r="K42" s="15"/>
      <c r="L42" s="15">
        <v>2</v>
      </c>
      <c r="M42" s="15">
        <v>12</v>
      </c>
      <c r="N42" s="16">
        <f t="shared" si="2"/>
        <v>82</v>
      </c>
    </row>
    <row r="43" spans="1:15" s="3" customFormat="1" ht="30" customHeight="1" x14ac:dyDescent="0.25">
      <c r="A43" s="13" t="s">
        <v>61</v>
      </c>
      <c r="B43" s="15">
        <v>59</v>
      </c>
      <c r="C43" s="15">
        <v>57</v>
      </c>
      <c r="D43" s="15">
        <v>57</v>
      </c>
      <c r="E43" s="15">
        <v>72</v>
      </c>
      <c r="F43" s="15">
        <v>70</v>
      </c>
      <c r="G43" s="15">
        <v>45</v>
      </c>
      <c r="H43" s="15">
        <v>47</v>
      </c>
      <c r="I43" s="15">
        <v>44</v>
      </c>
      <c r="J43" s="15">
        <v>37</v>
      </c>
      <c r="K43" s="15">
        <v>46</v>
      </c>
      <c r="L43" s="15">
        <v>50</v>
      </c>
      <c r="M43" s="15">
        <v>68</v>
      </c>
      <c r="N43" s="16">
        <f t="shared" si="2"/>
        <v>652</v>
      </c>
    </row>
    <row r="44" spans="1:15" s="3" customFormat="1" ht="20.25" customHeight="1" x14ac:dyDescent="0.25">
      <c r="A44" s="13" t="s">
        <v>57</v>
      </c>
      <c r="B44" s="15">
        <v>27</v>
      </c>
      <c r="C44" s="15">
        <v>27</v>
      </c>
      <c r="D44" s="15">
        <v>30</v>
      </c>
      <c r="E44" s="15">
        <v>31</v>
      </c>
      <c r="F44" s="15">
        <v>19</v>
      </c>
      <c r="G44" s="15">
        <v>42</v>
      </c>
      <c r="H44" s="15">
        <v>33</v>
      </c>
      <c r="I44" s="15">
        <v>22</v>
      </c>
      <c r="J44" s="15">
        <v>25</v>
      </c>
      <c r="K44" s="15">
        <v>32</v>
      </c>
      <c r="L44" s="15">
        <v>34</v>
      </c>
      <c r="M44" s="15">
        <v>43</v>
      </c>
      <c r="N44" s="16">
        <f t="shared" si="2"/>
        <v>365</v>
      </c>
    </row>
    <row r="45" spans="1:15" s="3" customFormat="1" ht="20.25" customHeight="1" x14ac:dyDescent="0.25">
      <c r="A45" s="13" t="s">
        <v>58</v>
      </c>
      <c r="B45" s="15">
        <v>29</v>
      </c>
      <c r="C45" s="15">
        <v>40</v>
      </c>
      <c r="D45" s="15">
        <v>40</v>
      </c>
      <c r="E45" s="15">
        <v>40</v>
      </c>
      <c r="F45" s="15">
        <v>53</v>
      </c>
      <c r="G45" s="15">
        <v>50</v>
      </c>
      <c r="H45" s="15">
        <v>56</v>
      </c>
      <c r="I45" s="15">
        <v>52</v>
      </c>
      <c r="J45" s="15">
        <v>44</v>
      </c>
      <c r="K45" s="15">
        <v>58</v>
      </c>
      <c r="L45" s="15">
        <v>60</v>
      </c>
      <c r="M45" s="15">
        <v>54</v>
      </c>
      <c r="N45" s="16">
        <f t="shared" si="2"/>
        <v>576</v>
      </c>
    </row>
    <row r="46" spans="1:15" s="3" customFormat="1" ht="20.25" customHeight="1" x14ac:dyDescent="0.25">
      <c r="A46" s="13" t="s">
        <v>59</v>
      </c>
      <c r="B46" s="15">
        <v>31</v>
      </c>
      <c r="C46" s="15">
        <v>16</v>
      </c>
      <c r="D46" s="15">
        <v>28</v>
      </c>
      <c r="E46" s="15">
        <v>46</v>
      </c>
      <c r="F46" s="15">
        <v>61</v>
      </c>
      <c r="G46" s="15">
        <v>56</v>
      </c>
      <c r="H46" s="15">
        <v>45</v>
      </c>
      <c r="I46" s="15">
        <v>44</v>
      </c>
      <c r="J46" s="15">
        <v>55</v>
      </c>
      <c r="K46" s="15">
        <v>51</v>
      </c>
      <c r="L46" s="15">
        <v>45</v>
      </c>
      <c r="M46" s="15">
        <v>33</v>
      </c>
      <c r="N46" s="16">
        <f t="shared" si="2"/>
        <v>511</v>
      </c>
    </row>
    <row r="47" spans="1:15" s="4" customFormat="1" ht="26.25" customHeight="1" x14ac:dyDescent="0.25">
      <c r="A47" s="14" t="s">
        <v>19</v>
      </c>
      <c r="B47" s="16">
        <f>SUM(B29:B46)</f>
        <v>3470</v>
      </c>
      <c r="C47" s="16">
        <f t="shared" ref="C47:N47" si="3">SUM(C29:C46)</f>
        <v>3069</v>
      </c>
      <c r="D47" s="16">
        <f t="shared" si="3"/>
        <v>3861</v>
      </c>
      <c r="E47" s="16">
        <f t="shared" si="3"/>
        <v>3650</v>
      </c>
      <c r="F47" s="16">
        <f t="shared" si="3"/>
        <v>3909</v>
      </c>
      <c r="G47" s="16">
        <f t="shared" si="3"/>
        <v>3637</v>
      </c>
      <c r="H47" s="16">
        <f t="shared" si="3"/>
        <v>3714</v>
      </c>
      <c r="I47" s="16">
        <f t="shared" si="3"/>
        <v>3854</v>
      </c>
      <c r="J47" s="16">
        <f t="shared" si="3"/>
        <v>3620</v>
      </c>
      <c r="K47" s="16">
        <f t="shared" si="3"/>
        <v>4035</v>
      </c>
      <c r="L47" s="16">
        <f t="shared" si="3"/>
        <v>3891</v>
      </c>
      <c r="M47" s="16">
        <f t="shared" si="3"/>
        <v>3905</v>
      </c>
      <c r="N47" s="16">
        <f t="shared" si="3"/>
        <v>44615</v>
      </c>
      <c r="O47" s="19"/>
    </row>
    <row r="48" spans="1:15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Oguz Can</cp:lastModifiedBy>
  <cp:lastPrinted>2017-01-23T12:10:38Z</cp:lastPrinted>
  <dcterms:created xsi:type="dcterms:W3CDTF">2016-02-17T07:54:27Z</dcterms:created>
  <dcterms:modified xsi:type="dcterms:W3CDTF">2018-01-31T12:30:08Z</dcterms:modified>
</cp:coreProperties>
</file>