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B8910\Desktop\İSTATİSTİK\BOĞAZ İSTATİSTİKLERİ\2016\Ek.1\"/>
    </mc:Choice>
  </mc:AlternateContent>
  <bookViews>
    <workbookView xWindow="-15" yWindow="-15" windowWidth="19230" windowHeight="6000"/>
  </bookViews>
  <sheets>
    <sheet name="A-Genel Geçiş-General Passage" sheetId="1" r:id="rId1"/>
    <sheet name="C-Kılavuz - Pilots" sheetId="4" r:id="rId2"/>
    <sheet name="C-Gemi Tipleri - Ship Types" sheetId="5" r:id="rId3"/>
  </sheets>
  <calcPr calcId="152511"/>
</workbook>
</file>

<file path=xl/calcChain.xml><?xml version="1.0" encoding="utf-8"?>
<calcChain xmlns="http://schemas.openxmlformats.org/spreadsheetml/2006/main">
  <c r="N30" i="5" l="1"/>
  <c r="N31" i="5"/>
  <c r="N32" i="5"/>
  <c r="N33" i="5"/>
  <c r="N34" i="5"/>
  <c r="N35" i="5"/>
  <c r="N36" i="5"/>
  <c r="N37" i="5"/>
  <c r="N38" i="5"/>
  <c r="N39" i="5"/>
  <c r="N40" i="5"/>
  <c r="N41" i="5"/>
  <c r="N42" i="5"/>
  <c r="N43" i="5"/>
  <c r="N44" i="5"/>
  <c r="N45" i="5"/>
  <c r="N46" i="5"/>
  <c r="N29" i="5"/>
  <c r="O29" i="4"/>
  <c r="O30" i="4"/>
  <c r="O31" i="4"/>
  <c r="O32" i="4"/>
  <c r="O33" i="4"/>
  <c r="O34" i="4"/>
  <c r="O35" i="4"/>
  <c r="O36" i="4"/>
  <c r="O37" i="4"/>
  <c r="O38" i="4"/>
  <c r="O39" i="4"/>
  <c r="O28" i="4"/>
  <c r="N29" i="4"/>
  <c r="N30" i="4"/>
  <c r="N31" i="4"/>
  <c r="N32" i="4"/>
  <c r="N33" i="4"/>
  <c r="N34" i="4"/>
  <c r="N35" i="4"/>
  <c r="N36" i="4"/>
  <c r="N37" i="4"/>
  <c r="N38" i="4"/>
  <c r="N39" i="4"/>
  <c r="N28" i="4"/>
  <c r="B17" i="1"/>
  <c r="N20" i="5"/>
  <c r="N5" i="5"/>
  <c r="N6" i="5"/>
  <c r="N7" i="5"/>
  <c r="N8" i="5"/>
  <c r="N9" i="5"/>
  <c r="N10" i="5"/>
  <c r="N11" i="5"/>
  <c r="N12" i="5"/>
  <c r="N13" i="5"/>
  <c r="N14" i="5"/>
  <c r="N15" i="5"/>
  <c r="N16" i="5"/>
  <c r="N17" i="5"/>
  <c r="N18" i="5"/>
  <c r="N19" i="5"/>
  <c r="N4" i="5"/>
  <c r="N17" i="4"/>
  <c r="C47" i="5" l="1"/>
  <c r="D47" i="5"/>
  <c r="E47" i="5"/>
  <c r="F47" i="5"/>
  <c r="G47" i="5"/>
  <c r="H47" i="5"/>
  <c r="I47" i="5"/>
  <c r="J47" i="5"/>
  <c r="K47" i="5"/>
  <c r="L47" i="5"/>
  <c r="M47" i="5"/>
  <c r="N47" i="5"/>
  <c r="B47" i="5"/>
  <c r="C21" i="5"/>
  <c r="D21" i="5"/>
  <c r="E21" i="5"/>
  <c r="F21" i="5"/>
  <c r="G21" i="5"/>
  <c r="H21" i="5"/>
  <c r="I21" i="5"/>
  <c r="J21" i="5"/>
  <c r="K21" i="5"/>
  <c r="L21" i="5"/>
  <c r="M21" i="5"/>
  <c r="N21" i="5"/>
  <c r="B21" i="5"/>
  <c r="C40" i="4"/>
  <c r="D40" i="4"/>
  <c r="E40" i="4"/>
  <c r="F40" i="4"/>
  <c r="G40" i="4"/>
  <c r="H40" i="4"/>
  <c r="I40" i="4"/>
  <c r="J40" i="4"/>
  <c r="K40" i="4"/>
  <c r="L40" i="4"/>
  <c r="M40" i="4"/>
  <c r="N40" i="4"/>
  <c r="O40" i="4"/>
  <c r="B40" i="4"/>
  <c r="C17" i="4"/>
  <c r="D17" i="4"/>
  <c r="E17" i="4"/>
  <c r="F17" i="4"/>
  <c r="G17" i="4"/>
  <c r="H17" i="4"/>
  <c r="I17" i="4"/>
  <c r="J17" i="4"/>
  <c r="K17" i="4"/>
  <c r="L17" i="4"/>
  <c r="M17" i="4"/>
  <c r="O17" i="4"/>
  <c r="B17" i="4"/>
  <c r="C43" i="1"/>
  <c r="D43" i="1"/>
  <c r="E43" i="1"/>
  <c r="F43" i="1"/>
  <c r="G43" i="1"/>
  <c r="H43" i="1"/>
  <c r="I43" i="1"/>
  <c r="J43" i="1"/>
  <c r="K43" i="1"/>
  <c r="L43" i="1"/>
  <c r="B43" i="1"/>
  <c r="C17" i="1"/>
  <c r="D17" i="1"/>
  <c r="E17" i="1"/>
  <c r="F17" i="1"/>
  <c r="G17" i="1"/>
  <c r="H17" i="1"/>
  <c r="I17" i="1"/>
  <c r="J17" i="1"/>
  <c r="K17" i="1"/>
  <c r="L17" i="1"/>
</calcChain>
</file>

<file path=xl/sharedStrings.xml><?xml version="1.0" encoding="utf-8"?>
<sst xmlns="http://schemas.openxmlformats.org/spreadsheetml/2006/main" count="199" uniqueCount="69">
  <si>
    <r>
      <t>AYLAR /</t>
    </r>
    <r>
      <rPr>
        <i/>
        <sz val="11"/>
        <color theme="1"/>
        <rFont val="Times New Roman"/>
        <family val="1"/>
      </rPr>
      <t xml:space="preserve"> Months</t>
    </r>
  </si>
  <si>
    <r>
      <t xml:space="preserve">Ocak / </t>
    </r>
    <r>
      <rPr>
        <i/>
        <sz val="11"/>
        <color theme="1"/>
        <rFont val="Times New Roman"/>
        <family val="1"/>
      </rPr>
      <t>January</t>
    </r>
  </si>
  <si>
    <r>
      <t>Şubat /</t>
    </r>
    <r>
      <rPr>
        <i/>
        <sz val="11"/>
        <color theme="1"/>
        <rFont val="Times New Roman"/>
        <family val="1"/>
      </rPr>
      <t xml:space="preserve"> February</t>
    </r>
  </si>
  <si>
    <r>
      <t xml:space="preserve">Mart/ </t>
    </r>
    <r>
      <rPr>
        <i/>
        <sz val="11"/>
        <color theme="1"/>
        <rFont val="Times New Roman"/>
        <family val="1"/>
      </rPr>
      <t>March</t>
    </r>
  </si>
  <si>
    <r>
      <t>Mayıs /</t>
    </r>
    <r>
      <rPr>
        <i/>
        <sz val="11"/>
        <color theme="1"/>
        <rFont val="Times New Roman"/>
        <family val="1"/>
      </rPr>
      <t xml:space="preserve"> May</t>
    </r>
  </si>
  <si>
    <r>
      <t>Haziran /</t>
    </r>
    <r>
      <rPr>
        <i/>
        <sz val="11"/>
        <color theme="1"/>
        <rFont val="Times New Roman"/>
        <family val="1"/>
      </rPr>
      <t xml:space="preserve"> June</t>
    </r>
  </si>
  <si>
    <r>
      <t xml:space="preserve">Temmuz / </t>
    </r>
    <r>
      <rPr>
        <i/>
        <sz val="11"/>
        <color theme="1"/>
        <rFont val="Times New Roman"/>
        <family val="1"/>
      </rPr>
      <t>July</t>
    </r>
  </si>
  <si>
    <r>
      <t xml:space="preserve">Ağustos / </t>
    </r>
    <r>
      <rPr>
        <i/>
        <sz val="11"/>
        <color theme="1"/>
        <rFont val="Times New Roman"/>
        <family val="1"/>
      </rPr>
      <t>August</t>
    </r>
  </si>
  <si>
    <r>
      <t xml:space="preserve">Eylül / </t>
    </r>
    <r>
      <rPr>
        <i/>
        <sz val="11"/>
        <color theme="1"/>
        <rFont val="Times New Roman"/>
        <family val="1"/>
      </rPr>
      <t>September</t>
    </r>
  </si>
  <si>
    <r>
      <t xml:space="preserve">Ekim / </t>
    </r>
    <r>
      <rPr>
        <i/>
        <sz val="11"/>
        <color theme="1"/>
        <rFont val="Times New Roman"/>
        <family val="1"/>
      </rPr>
      <t>October</t>
    </r>
  </si>
  <si>
    <r>
      <t>Aralık /</t>
    </r>
    <r>
      <rPr>
        <i/>
        <sz val="11"/>
        <color theme="1"/>
        <rFont val="Times New Roman"/>
        <family val="1"/>
      </rPr>
      <t>December</t>
    </r>
  </si>
  <si>
    <t>TTA</t>
  </si>
  <si>
    <t>TCH</t>
  </si>
  <si>
    <t>LPG/LNG</t>
  </si>
  <si>
    <t>Toplam Tankerler / Total Tankers</t>
  </si>
  <si>
    <r>
      <t xml:space="preserve">Gemi Adedi / </t>
    </r>
    <r>
      <rPr>
        <sz val="9"/>
        <color theme="1"/>
        <rFont val="Times New Roman"/>
        <family val="1"/>
      </rPr>
      <t>Number Of Vessels</t>
    </r>
  </si>
  <si>
    <r>
      <t xml:space="preserve">Toplam Gros Ton / </t>
    </r>
    <r>
      <rPr>
        <i/>
        <sz val="9"/>
        <color theme="1"/>
        <rFont val="Times New Roman"/>
        <family val="1"/>
      </rPr>
      <t>Total Gross Tonnage</t>
    </r>
  </si>
  <si>
    <r>
      <t>Uğraksız Gemi /</t>
    </r>
    <r>
      <rPr>
        <sz val="9"/>
        <color theme="1"/>
        <rFont val="Times New Roman"/>
        <family val="1"/>
      </rPr>
      <t xml:space="preserve"> Non Call In Vessels</t>
    </r>
  </si>
  <si>
    <r>
      <t xml:space="preserve">500 GT'den Küçük / </t>
    </r>
    <r>
      <rPr>
        <sz val="9"/>
        <color theme="1"/>
        <rFont val="Times New Roman"/>
        <family val="1"/>
      </rPr>
      <t>Lower Than 500 GT</t>
    </r>
  </si>
  <si>
    <t>Toplam / Total</t>
  </si>
  <si>
    <r>
      <t xml:space="preserve">Toplam / </t>
    </r>
    <r>
      <rPr>
        <b/>
        <i/>
        <sz val="11"/>
        <color theme="1"/>
        <rFont val="Times New Roman"/>
        <family val="1"/>
      </rPr>
      <t>Total</t>
    </r>
  </si>
  <si>
    <r>
      <t>Boyu 200 M'den Büyük /</t>
    </r>
    <r>
      <rPr>
        <i/>
        <sz val="9"/>
        <color theme="1"/>
        <rFont val="Times New Roman"/>
        <family val="1"/>
      </rPr>
      <t xml:space="preserve"> LOA Longer Than 200 M</t>
    </r>
  </si>
  <si>
    <t>A-1</t>
  </si>
  <si>
    <t>A-2</t>
  </si>
  <si>
    <t>C-1</t>
  </si>
  <si>
    <t>C-2</t>
  </si>
  <si>
    <r>
      <t xml:space="preserve">Toplam Gemi / </t>
    </r>
    <r>
      <rPr>
        <i/>
        <sz val="9"/>
        <color theme="1"/>
        <rFont val="Times New Roman"/>
        <family val="1"/>
      </rPr>
      <t>Total Vessels</t>
    </r>
  </si>
  <si>
    <r>
      <t>Kılavuz Alan /</t>
    </r>
    <r>
      <rPr>
        <i/>
        <sz val="9"/>
        <color theme="1"/>
        <rFont val="Times New Roman"/>
        <family val="1"/>
      </rPr>
      <t xml:space="preserve"> With Pilot</t>
    </r>
  </si>
  <si>
    <r>
      <t>250-300 M Arası  /</t>
    </r>
    <r>
      <rPr>
        <i/>
        <sz val="9"/>
        <color theme="1"/>
        <rFont val="Times New Roman"/>
        <family val="1"/>
      </rPr>
      <t xml:space="preserve"> Between 250-300 M</t>
    </r>
  </si>
  <si>
    <r>
      <t>150-200 M Arası  /</t>
    </r>
    <r>
      <rPr>
        <i/>
        <sz val="9"/>
        <color theme="1"/>
        <rFont val="Times New Roman"/>
        <family val="1"/>
      </rPr>
      <t xml:space="preserve"> Between 150-200 M</t>
    </r>
  </si>
  <si>
    <r>
      <t>200-250 M Arası  /</t>
    </r>
    <r>
      <rPr>
        <i/>
        <sz val="9"/>
        <color theme="1"/>
        <rFont val="Times New Roman"/>
        <family val="1"/>
      </rPr>
      <t xml:space="preserve"> Between 200-250 M</t>
    </r>
  </si>
  <si>
    <r>
      <t>100-150 M Arası  /</t>
    </r>
    <r>
      <rPr>
        <i/>
        <sz val="9"/>
        <color theme="1"/>
        <rFont val="Times New Roman"/>
        <family val="1"/>
      </rPr>
      <t xml:space="preserve"> Between 150-200 M</t>
    </r>
  </si>
  <si>
    <r>
      <t>100 M'den Küçük /</t>
    </r>
    <r>
      <rPr>
        <i/>
        <sz val="9"/>
        <color theme="1"/>
        <rFont val="Times New Roman"/>
        <family val="1"/>
      </rPr>
      <t xml:space="preserve"> Shorter Than 100 M</t>
    </r>
  </si>
  <si>
    <r>
      <t>300 M'den Büyük /</t>
    </r>
    <r>
      <rPr>
        <i/>
        <sz val="9"/>
        <color theme="1"/>
        <rFont val="Times New Roman"/>
        <family val="1"/>
      </rPr>
      <t xml:space="preserve"> Longer Than 300 M</t>
    </r>
  </si>
  <si>
    <r>
      <t xml:space="preserve">Toplam Gemi / </t>
    </r>
    <r>
      <rPr>
        <b/>
        <i/>
        <sz val="9"/>
        <color theme="1"/>
        <rFont val="Times New Roman"/>
        <family val="1"/>
      </rPr>
      <t>Total Vessels</t>
    </r>
  </si>
  <si>
    <r>
      <t>Kılavuz Alan /</t>
    </r>
    <r>
      <rPr>
        <b/>
        <i/>
        <sz val="9"/>
        <color theme="1"/>
        <rFont val="Times New Roman"/>
        <family val="1"/>
      </rPr>
      <t xml:space="preserve"> With Pilot</t>
    </r>
  </si>
  <si>
    <r>
      <t xml:space="preserve">Toplam / </t>
    </r>
    <r>
      <rPr>
        <b/>
        <i/>
        <sz val="9"/>
        <color theme="1"/>
        <rFont val="Times New Roman"/>
        <family val="1"/>
      </rPr>
      <t>Total</t>
    </r>
  </si>
  <si>
    <r>
      <t>Toplam Kılavuz Alan /</t>
    </r>
    <r>
      <rPr>
        <b/>
        <i/>
        <sz val="9"/>
        <color theme="1"/>
        <rFont val="Times New Roman"/>
        <family val="1"/>
      </rPr>
      <t xml:space="preserve"> Total With Pilot</t>
    </r>
  </si>
  <si>
    <t>Yedekli Geçiş / Towaged</t>
  </si>
  <si>
    <r>
      <t xml:space="preserve">Kasım / </t>
    </r>
    <r>
      <rPr>
        <i/>
        <sz val="11"/>
        <color theme="1"/>
        <rFont val="Times New Roman"/>
        <family val="1"/>
      </rPr>
      <t>November</t>
    </r>
  </si>
  <si>
    <r>
      <t xml:space="preserve">Nisan / </t>
    </r>
    <r>
      <rPr>
        <i/>
        <sz val="11"/>
        <color theme="1"/>
        <rFont val="Times New Roman"/>
        <family val="1"/>
      </rPr>
      <t>April</t>
    </r>
  </si>
  <si>
    <r>
      <t xml:space="preserve">Kılavuz Alan / </t>
    </r>
    <r>
      <rPr>
        <sz val="9"/>
        <color theme="1"/>
        <rFont val="Times New Roman"/>
        <family val="1"/>
      </rPr>
      <t>With Pılot</t>
    </r>
  </si>
  <si>
    <r>
      <t xml:space="preserve">Sp1 Veren / </t>
    </r>
    <r>
      <rPr>
        <i/>
        <sz val="9"/>
        <color theme="1"/>
        <rFont val="Times New Roman"/>
        <family val="1"/>
      </rPr>
      <t>Sp1 Given</t>
    </r>
  </si>
  <si>
    <r>
      <t xml:space="preserve">Aralık / </t>
    </r>
    <r>
      <rPr>
        <i/>
        <sz val="11"/>
        <color theme="1"/>
        <rFont val="Times New Roman"/>
        <family val="1"/>
      </rPr>
      <t>December</t>
    </r>
  </si>
  <si>
    <t>Barç (Barge / Barge Carrier)</t>
  </si>
  <si>
    <t>Dökme Yük Gemisi (Bulk Carrier)</t>
  </si>
  <si>
    <t xml:space="preserve">Çimento Gemisi (Cement Carrier) </t>
  </si>
  <si>
    <t>Konteyner Gemisi (Container Ship)</t>
  </si>
  <si>
    <t>Feribot (Ferry)</t>
  </si>
  <si>
    <t>Genel Kargo Gemisi (General Cargo Ship)</t>
  </si>
  <si>
    <t>Canlı Hayvan Taşıyan Gemi (Livestock Carrier)</t>
  </si>
  <si>
    <t>Savaş Gemisi (Naval)</t>
  </si>
  <si>
    <t>Yolcu Gemisi (Passenger Ship)</t>
  </si>
  <si>
    <t>Frigorifik Gemi (Refrigerated Cargo Carrier)</t>
  </si>
  <si>
    <t>Ro-ro Gemi (Roll on Roll of Vessel)</t>
  </si>
  <si>
    <t>Türü Belirtilmemiş Tanker (Other Tanker, TTA)</t>
  </si>
  <si>
    <t>Kimyasal Yük Taşıyan Tanker (Chemical Tanker, TCH)</t>
  </si>
  <si>
    <t>Gaz Tankeri (Liquefied Petroleum Gas/Natural Gas Tanker, LPG/LNG)</t>
  </si>
  <si>
    <t>Römorkör (Tug)</t>
  </si>
  <si>
    <t>Araç Taşıyan Gemi (Vehicle Carrier)</t>
  </si>
  <si>
    <t>Diğer (Other)</t>
  </si>
  <si>
    <t>Sıvılaştırılmış Doğalgaz Taşıyan Tanker (Liquefied Natural Gas Tanker, LNG)</t>
  </si>
  <si>
    <t>Sıvılaştırılmış Petrol Gazı Taşıyan Tanker (Liquefied Petroleum Gas Tanker, LPG)</t>
  </si>
  <si>
    <r>
      <t xml:space="preserve">2016 YILI İSTANBUL BOĞAZI GEMİ GEÇİŞ İSTATİSTİK ÖZETİ                    </t>
    </r>
    <r>
      <rPr>
        <b/>
        <sz val="9"/>
        <color theme="1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The </t>
    </r>
    <r>
      <rPr>
        <b/>
        <i/>
        <sz val="9"/>
        <color theme="1"/>
        <rFont val="Times New Roman"/>
        <family val="1"/>
      </rPr>
      <t xml:space="preserve">Statistics Summary Of Vessels Passed Istanbul Strait </t>
    </r>
    <r>
      <rPr>
        <b/>
        <sz val="11"/>
        <color theme="1"/>
        <rFont val="Times New Roman"/>
        <family val="1"/>
      </rPr>
      <t xml:space="preserve">
</t>
    </r>
  </si>
  <si>
    <r>
      <t xml:space="preserve">İSTANBUL BOĞAZI'NDAN 2016 YILINDA GEÇİŞ YAPAN GEMİLERİN TİPLERİNE VE AYLARA GÖRE DAĞILIMI                                                                                                                                                                                                                        </t>
    </r>
    <r>
      <rPr>
        <b/>
        <i/>
        <sz val="9"/>
        <color theme="1"/>
        <rFont val="Times New Roman"/>
        <family val="1"/>
      </rPr>
      <t>The Monthly Statistics of Vessels Passed Istanbul Strait According to Their Ship Type</t>
    </r>
  </si>
  <si>
    <r>
      <t xml:space="preserve">İSTANBUL BOĞAZI'NDAN 2016 YILINDA GEÇİŞ YAPAN GEMİLERİN BOYLARINA VE AYLARA GÖRE KILAVUZ ALMA DURUM İSTATİSTİĞİ                                                                                                                                                          </t>
    </r>
    <r>
      <rPr>
        <b/>
        <i/>
        <sz val="9"/>
        <color theme="1"/>
        <rFont val="Times New Roman"/>
        <family val="1"/>
      </rPr>
      <t>The Monthly Statistics of Vessels Passed  Istanbul Strait According to Their Length and Pilot Request</t>
    </r>
  </si>
  <si>
    <r>
      <t xml:space="preserve">2016 YILI ÇANAKKALE BOĞAZI GEMİ GEÇİŞ İSTATİSTİK ÖZETİ                                                                   </t>
    </r>
    <r>
      <rPr>
        <b/>
        <sz val="9"/>
        <color theme="1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The </t>
    </r>
    <r>
      <rPr>
        <b/>
        <i/>
        <sz val="9"/>
        <color theme="1"/>
        <rFont val="Times New Roman"/>
        <family val="1"/>
      </rPr>
      <t xml:space="preserve">Statistics Summary Of Vessels Passed Canakkale Strait </t>
    </r>
    <r>
      <rPr>
        <b/>
        <sz val="11"/>
        <color theme="1"/>
        <rFont val="Times New Roman"/>
        <family val="1"/>
      </rPr>
      <t xml:space="preserve">
</t>
    </r>
  </si>
  <si>
    <r>
      <t xml:space="preserve">ÇANAKKALE BOĞAZI'NDAN 2016 YILINDA GEÇİŞ YAPAN GEMİLERİN BOYLARINA VE AYLARA GÖRE KILAVUZ ALMA DURUM İSTATİSTİĞİ                                                                                                       </t>
    </r>
    <r>
      <rPr>
        <b/>
        <i/>
        <sz val="9"/>
        <color theme="1"/>
        <rFont val="Times New Roman"/>
        <family val="1"/>
      </rPr>
      <t>The Monthly Statistics of Vessels Passed  Canakkale Strait According to Their Length and Pilot Request</t>
    </r>
  </si>
  <si>
    <r>
      <t xml:space="preserve">ÇANAKKALE BOĞAZI'NDAN 2016 YILINDA GEÇİŞ YAPAN GEMİLERİN TİPLERİNE VE AYLARA GÖRE DAĞILIMI                                                                                                                                                                                        </t>
    </r>
    <r>
      <rPr>
        <b/>
        <i/>
        <sz val="9"/>
        <color theme="1"/>
        <rFont val="Times New Roman"/>
        <family val="1"/>
      </rPr>
      <t>The Monthly Statistics of Vessels Passed Canakkale Strait According to Their Ship Type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</si>
</sst>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T_L_-;\-* #,##0.00\ _T_L_-;_-* &quot;-&quot;??\ _T_L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9"/>
      <color theme="1"/>
      <name val="Times New Roman"/>
      <family val="1"/>
    </font>
    <font>
      <i/>
      <sz val="9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i/>
      <sz val="9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sz val="10"/>
      <color indexed="8"/>
      <name val="Arial"/>
      <family val="2"/>
    </font>
    <font>
      <sz val="9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  <charset val="162"/>
    </font>
    <font>
      <sz val="11"/>
      <color theme="1"/>
      <name val="Calibri"/>
      <family val="2"/>
      <scheme val="minor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3">
    <xf numFmtId="0" fontId="0" fillId="0" borderId="0"/>
    <xf numFmtId="0" fontId="10" fillId="0" borderId="0"/>
    <xf numFmtId="164" fontId="16" fillId="0" borderId="0" applyFont="0" applyFill="0" applyBorder="0" applyAlignment="0" applyProtection="0"/>
  </cellStyleXfs>
  <cellXfs count="38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1" fillId="0" borderId="0" xfId="1" applyFont="1" applyFill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left" vertical="center" wrapText="1"/>
    </xf>
    <xf numFmtId="0" fontId="13" fillId="0" borderId="1" xfId="1" applyFont="1" applyFill="1" applyBorder="1" applyAlignment="1">
      <alignment horizontal="left" vertical="center" wrapText="1"/>
    </xf>
    <xf numFmtId="3" fontId="1" fillId="0" borderId="3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3" fontId="15" fillId="0" borderId="1" xfId="0" applyNumberFormat="1" applyFont="1" applyBorder="1" applyAlignment="1">
      <alignment horizontal="center" vertical="center"/>
    </xf>
    <xf numFmtId="3" fontId="17" fillId="0" borderId="1" xfId="2" applyNumberFormat="1" applyFont="1" applyBorder="1" applyAlignment="1">
      <alignment horizontal="center" vertical="center" wrapText="1"/>
    </xf>
    <xf numFmtId="3" fontId="17" fillId="0" borderId="1" xfId="0" applyNumberFormat="1" applyFont="1" applyBorder="1" applyAlignment="1">
      <alignment horizontal="center" vertical="center" wrapText="1"/>
    </xf>
    <xf numFmtId="3" fontId="17" fillId="0" borderId="1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</cellXfs>
  <cellStyles count="3">
    <cellStyle name="Normal" xfId="0" builtinId="0"/>
    <cellStyle name="Normal_C-Gemi Tipleri - Ship Types" xfId="1"/>
    <cellStyle name="Virgül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tabSelected="1" workbookViewId="0">
      <selection activeCell="C50" sqref="C50"/>
    </sheetView>
  </sheetViews>
  <sheetFormatPr defaultRowHeight="15" x14ac:dyDescent="0.25"/>
  <cols>
    <col min="1" max="1" width="18" style="1" customWidth="1"/>
    <col min="2" max="2" width="11.28515625" style="1" customWidth="1"/>
    <col min="3" max="3" width="15.140625" style="1" customWidth="1"/>
    <col min="4" max="12" width="11.28515625" style="1" customWidth="1"/>
    <col min="13" max="16384" width="9.140625" style="1"/>
  </cols>
  <sheetData>
    <row r="1" spans="1:12" x14ac:dyDescent="0.25">
      <c r="A1" s="10" t="s">
        <v>22</v>
      </c>
    </row>
    <row r="2" spans="1:12" ht="73.5" customHeight="1" x14ac:dyDescent="0.25">
      <c r="A2" s="24" t="s">
        <v>63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x14ac:dyDescent="0.25">
      <c r="A3" s="26" t="s">
        <v>0</v>
      </c>
      <c r="B3" s="26" t="s">
        <v>15</v>
      </c>
      <c r="C3" s="26" t="s">
        <v>16</v>
      </c>
      <c r="D3" s="26" t="s">
        <v>41</v>
      </c>
      <c r="E3" s="26" t="s">
        <v>42</v>
      </c>
      <c r="F3" s="26" t="s">
        <v>17</v>
      </c>
      <c r="G3" s="26" t="s">
        <v>21</v>
      </c>
      <c r="H3" s="26" t="s">
        <v>18</v>
      </c>
      <c r="I3" s="26" t="s">
        <v>14</v>
      </c>
      <c r="J3" s="29"/>
      <c r="K3" s="29"/>
      <c r="L3" s="26" t="s">
        <v>38</v>
      </c>
    </row>
    <row r="4" spans="1:12" s="2" customFormat="1" ht="59.25" customHeight="1" x14ac:dyDescent="0.25">
      <c r="A4" s="28"/>
      <c r="B4" s="28"/>
      <c r="C4" s="28"/>
      <c r="D4" s="28"/>
      <c r="E4" s="28"/>
      <c r="F4" s="28"/>
      <c r="G4" s="28"/>
      <c r="H4" s="27"/>
      <c r="I4" s="18" t="s">
        <v>11</v>
      </c>
      <c r="J4" s="18" t="s">
        <v>13</v>
      </c>
      <c r="K4" s="18" t="s">
        <v>12</v>
      </c>
      <c r="L4" s="30"/>
    </row>
    <row r="5" spans="1:12" ht="23.25" customHeight="1" x14ac:dyDescent="0.25">
      <c r="A5" s="7" t="s">
        <v>1</v>
      </c>
      <c r="B5" s="17">
        <v>3103</v>
      </c>
      <c r="C5" s="21">
        <v>41342718</v>
      </c>
      <c r="D5" s="22">
        <v>1681</v>
      </c>
      <c r="E5" s="21">
        <v>3077</v>
      </c>
      <c r="F5" s="21">
        <v>1807</v>
      </c>
      <c r="G5" s="21">
        <v>284</v>
      </c>
      <c r="H5" s="21">
        <v>41</v>
      </c>
      <c r="I5" s="22">
        <v>492</v>
      </c>
      <c r="J5" s="22">
        <v>89</v>
      </c>
      <c r="K5" s="22">
        <v>143</v>
      </c>
      <c r="L5" s="22">
        <v>4</v>
      </c>
    </row>
    <row r="6" spans="1:12" ht="23.25" customHeight="1" x14ac:dyDescent="0.25">
      <c r="A6" s="7" t="s">
        <v>2</v>
      </c>
      <c r="B6" s="17">
        <v>3146</v>
      </c>
      <c r="C6" s="21">
        <v>41688172</v>
      </c>
      <c r="D6" s="22">
        <v>1703</v>
      </c>
      <c r="E6" s="21">
        <v>3111</v>
      </c>
      <c r="F6" s="21">
        <v>1880</v>
      </c>
      <c r="G6" s="21">
        <v>283</v>
      </c>
      <c r="H6" s="22">
        <v>43</v>
      </c>
      <c r="I6" s="22">
        <v>460</v>
      </c>
      <c r="J6" s="22">
        <v>104</v>
      </c>
      <c r="K6" s="22">
        <v>115</v>
      </c>
      <c r="L6" s="22">
        <v>4</v>
      </c>
    </row>
    <row r="7" spans="1:12" ht="23.25" customHeight="1" x14ac:dyDescent="0.25">
      <c r="A7" s="7" t="s">
        <v>3</v>
      </c>
      <c r="B7" s="17">
        <v>3786</v>
      </c>
      <c r="C7" s="22">
        <v>51423593</v>
      </c>
      <c r="D7" s="22">
        <v>2031</v>
      </c>
      <c r="E7" s="21">
        <v>3744</v>
      </c>
      <c r="F7" s="21">
        <v>2289</v>
      </c>
      <c r="G7" s="21">
        <v>352</v>
      </c>
      <c r="H7" s="22">
        <v>44</v>
      </c>
      <c r="I7" s="22">
        <v>551</v>
      </c>
      <c r="J7" s="22">
        <v>102</v>
      </c>
      <c r="K7" s="22">
        <v>149</v>
      </c>
      <c r="L7" s="22">
        <v>6</v>
      </c>
    </row>
    <row r="8" spans="1:12" ht="23.25" customHeight="1" x14ac:dyDescent="0.25">
      <c r="A8" s="7" t="s">
        <v>40</v>
      </c>
      <c r="B8" s="17">
        <v>3612</v>
      </c>
      <c r="C8" s="21">
        <v>45378529</v>
      </c>
      <c r="D8" s="22">
        <v>1808</v>
      </c>
      <c r="E8" s="21">
        <v>3580</v>
      </c>
      <c r="F8" s="22">
        <v>2182</v>
      </c>
      <c r="G8" s="21">
        <v>300</v>
      </c>
      <c r="H8" s="21">
        <v>46</v>
      </c>
      <c r="I8" s="22">
        <v>468</v>
      </c>
      <c r="J8" s="22">
        <v>90</v>
      </c>
      <c r="K8" s="22">
        <v>142</v>
      </c>
      <c r="L8" s="22">
        <v>7</v>
      </c>
    </row>
    <row r="9" spans="1:12" ht="23.25" customHeight="1" x14ac:dyDescent="0.25">
      <c r="A9" s="7" t="s">
        <v>4</v>
      </c>
      <c r="B9" s="17">
        <v>3754</v>
      </c>
      <c r="C9" s="21">
        <v>45786750</v>
      </c>
      <c r="D9" s="22">
        <v>1960</v>
      </c>
      <c r="E9" s="21">
        <v>3718</v>
      </c>
      <c r="F9" s="21">
        <v>2192</v>
      </c>
      <c r="G9" s="21">
        <v>283</v>
      </c>
      <c r="H9" s="21">
        <v>57</v>
      </c>
      <c r="I9" s="22">
        <v>498</v>
      </c>
      <c r="J9" s="22">
        <v>92</v>
      </c>
      <c r="K9" s="22">
        <v>143</v>
      </c>
      <c r="L9" s="22">
        <v>6</v>
      </c>
    </row>
    <row r="10" spans="1:12" ht="23.25" customHeight="1" x14ac:dyDescent="0.25">
      <c r="A10" s="7" t="s">
        <v>5</v>
      </c>
      <c r="B10" s="17">
        <v>3463</v>
      </c>
      <c r="C10" s="21">
        <v>44379390</v>
      </c>
      <c r="D10" s="22">
        <v>1783</v>
      </c>
      <c r="E10" s="21">
        <v>3425</v>
      </c>
      <c r="F10" s="21">
        <v>2024</v>
      </c>
      <c r="G10" s="21">
        <v>300</v>
      </c>
      <c r="H10" s="21">
        <v>52</v>
      </c>
      <c r="I10" s="22">
        <v>506</v>
      </c>
      <c r="J10" s="22">
        <v>99</v>
      </c>
      <c r="K10" s="22">
        <v>141</v>
      </c>
      <c r="L10" s="22">
        <v>5</v>
      </c>
    </row>
    <row r="11" spans="1:12" ht="23.25" customHeight="1" x14ac:dyDescent="0.25">
      <c r="A11" s="7" t="s">
        <v>6</v>
      </c>
      <c r="B11" s="17">
        <v>3504</v>
      </c>
      <c r="C11" s="21">
        <v>47929178</v>
      </c>
      <c r="D11" s="20">
        <v>1816</v>
      </c>
      <c r="E11" s="21">
        <v>3458</v>
      </c>
      <c r="F11" s="21">
        <v>2242</v>
      </c>
      <c r="G11" s="21">
        <v>338</v>
      </c>
      <c r="H11" s="21">
        <v>48</v>
      </c>
      <c r="I11" s="22">
        <v>497</v>
      </c>
      <c r="J11" s="22">
        <v>74</v>
      </c>
      <c r="K11" s="22">
        <v>125</v>
      </c>
      <c r="L11" s="22">
        <v>5</v>
      </c>
    </row>
    <row r="12" spans="1:12" ht="23.25" customHeight="1" x14ac:dyDescent="0.25">
      <c r="A12" s="7" t="s">
        <v>7</v>
      </c>
      <c r="B12" s="17">
        <v>3714</v>
      </c>
      <c r="C12" s="21">
        <v>50140136</v>
      </c>
      <c r="D12" s="22">
        <v>1995</v>
      </c>
      <c r="E12" s="21">
        <v>3684</v>
      </c>
      <c r="F12" s="21">
        <v>2330</v>
      </c>
      <c r="G12" s="21">
        <v>339</v>
      </c>
      <c r="H12" s="21">
        <v>36</v>
      </c>
      <c r="I12" s="22">
        <v>454</v>
      </c>
      <c r="J12" s="22">
        <v>80</v>
      </c>
      <c r="K12" s="22">
        <v>124</v>
      </c>
      <c r="L12" s="22">
        <v>10</v>
      </c>
    </row>
    <row r="13" spans="1:12" ht="23.25" customHeight="1" x14ac:dyDescent="0.25">
      <c r="A13" s="7" t="s">
        <v>8</v>
      </c>
      <c r="B13" s="17">
        <v>3619</v>
      </c>
      <c r="C13" s="21">
        <v>48219584</v>
      </c>
      <c r="D13" s="22">
        <v>1838</v>
      </c>
      <c r="E13" s="21">
        <v>3595</v>
      </c>
      <c r="F13" s="21">
        <v>2283</v>
      </c>
      <c r="G13" s="21">
        <v>330</v>
      </c>
      <c r="H13" s="21">
        <v>37</v>
      </c>
      <c r="I13" s="22">
        <v>500</v>
      </c>
      <c r="J13" s="22">
        <v>68</v>
      </c>
      <c r="K13" s="22">
        <v>129</v>
      </c>
      <c r="L13" s="22">
        <v>12</v>
      </c>
    </row>
    <row r="14" spans="1:12" ht="23.25" customHeight="1" x14ac:dyDescent="0.25">
      <c r="A14" s="7" t="s">
        <v>9</v>
      </c>
      <c r="B14" s="17">
        <v>3738</v>
      </c>
      <c r="C14" s="21">
        <v>51755564</v>
      </c>
      <c r="D14" s="22">
        <v>1913</v>
      </c>
      <c r="E14" s="21">
        <v>3702</v>
      </c>
      <c r="F14" s="21">
        <v>2388</v>
      </c>
      <c r="G14" s="21">
        <v>377</v>
      </c>
      <c r="H14" s="21">
        <v>39</v>
      </c>
      <c r="I14" s="22">
        <v>527</v>
      </c>
      <c r="J14" s="22">
        <v>75</v>
      </c>
      <c r="K14" s="22">
        <v>156</v>
      </c>
      <c r="L14" s="22">
        <v>3</v>
      </c>
    </row>
    <row r="15" spans="1:12" ht="23.25" customHeight="1" x14ac:dyDescent="0.25">
      <c r="A15" s="7" t="s">
        <v>39</v>
      </c>
      <c r="B15" s="17">
        <v>3610</v>
      </c>
      <c r="C15" s="21">
        <v>48218615</v>
      </c>
      <c r="D15" s="22">
        <v>1872</v>
      </c>
      <c r="E15" s="21">
        <v>3567</v>
      </c>
      <c r="F15" s="21">
        <v>2251</v>
      </c>
      <c r="G15" s="21">
        <v>339</v>
      </c>
      <c r="H15" s="21">
        <v>50</v>
      </c>
      <c r="I15" s="22">
        <v>524</v>
      </c>
      <c r="J15" s="22">
        <v>56</v>
      </c>
      <c r="K15" s="22">
        <v>150</v>
      </c>
      <c r="L15" s="22">
        <v>6</v>
      </c>
    </row>
    <row r="16" spans="1:12" ht="23.25" customHeight="1" x14ac:dyDescent="0.25">
      <c r="A16" s="7" t="s">
        <v>43</v>
      </c>
      <c r="B16" s="17">
        <v>3504</v>
      </c>
      <c r="C16" s="22">
        <v>49020058</v>
      </c>
      <c r="D16" s="22">
        <v>1956</v>
      </c>
      <c r="E16" s="22">
        <v>3471</v>
      </c>
      <c r="F16" s="22">
        <v>2182</v>
      </c>
      <c r="G16" s="22">
        <v>348</v>
      </c>
      <c r="H16" s="22">
        <v>29</v>
      </c>
      <c r="I16" s="22">
        <v>556</v>
      </c>
      <c r="J16" s="22">
        <v>60</v>
      </c>
      <c r="K16" s="22">
        <v>164</v>
      </c>
      <c r="L16" s="22">
        <v>5</v>
      </c>
    </row>
    <row r="17" spans="1:12" s="5" customFormat="1" ht="26.25" customHeight="1" x14ac:dyDescent="0.25">
      <c r="A17" s="8" t="s">
        <v>20</v>
      </c>
      <c r="B17" s="17">
        <f>SUM(B5:B16)</f>
        <v>42553</v>
      </c>
      <c r="C17" s="17">
        <f t="shared" ref="C17:L17" si="0">SUM(C5:C16)</f>
        <v>565282287</v>
      </c>
      <c r="D17" s="17">
        <f t="shared" si="0"/>
        <v>22356</v>
      </c>
      <c r="E17" s="17">
        <f t="shared" si="0"/>
        <v>42132</v>
      </c>
      <c r="F17" s="17">
        <f t="shared" si="0"/>
        <v>26050</v>
      </c>
      <c r="G17" s="17">
        <f t="shared" si="0"/>
        <v>3873</v>
      </c>
      <c r="H17" s="17">
        <f t="shared" si="0"/>
        <v>522</v>
      </c>
      <c r="I17" s="17">
        <f t="shared" si="0"/>
        <v>6033</v>
      </c>
      <c r="J17" s="17">
        <f t="shared" si="0"/>
        <v>989</v>
      </c>
      <c r="K17" s="17">
        <f t="shared" si="0"/>
        <v>1681</v>
      </c>
      <c r="L17" s="17">
        <f t="shared" si="0"/>
        <v>73</v>
      </c>
    </row>
    <row r="19" spans="1:12" x14ac:dyDescent="0.25">
      <c r="A19" s="9"/>
    </row>
    <row r="20" spans="1:12" x14ac:dyDescent="0.25">
      <c r="A20" s="3"/>
    </row>
    <row r="21" spans="1:12" x14ac:dyDescent="0.25">
      <c r="A21" s="3"/>
    </row>
    <row r="22" spans="1:12" x14ac:dyDescent="0.25">
      <c r="A22" s="3"/>
    </row>
    <row r="23" spans="1:12" x14ac:dyDescent="0.25">
      <c r="A23" s="3"/>
    </row>
    <row r="24" spans="1:12" x14ac:dyDescent="0.25">
      <c r="A24" s="3"/>
    </row>
    <row r="27" spans="1:12" x14ac:dyDescent="0.25">
      <c r="A27" s="10" t="s">
        <v>23</v>
      </c>
    </row>
    <row r="28" spans="1:12" ht="73.5" customHeight="1" x14ac:dyDescent="0.25">
      <c r="A28" s="24" t="s">
        <v>66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</row>
    <row r="29" spans="1:12" ht="15" customHeight="1" x14ac:dyDescent="0.25">
      <c r="A29" s="26" t="s">
        <v>0</v>
      </c>
      <c r="B29" s="26" t="s">
        <v>15</v>
      </c>
      <c r="C29" s="26" t="s">
        <v>16</v>
      </c>
      <c r="D29" s="26" t="s">
        <v>41</v>
      </c>
      <c r="E29" s="26" t="s">
        <v>42</v>
      </c>
      <c r="F29" s="26" t="s">
        <v>17</v>
      </c>
      <c r="G29" s="26" t="s">
        <v>21</v>
      </c>
      <c r="H29" s="26" t="s">
        <v>18</v>
      </c>
      <c r="I29" s="26" t="s">
        <v>14</v>
      </c>
      <c r="J29" s="29"/>
      <c r="K29" s="29"/>
      <c r="L29" s="26" t="s">
        <v>38</v>
      </c>
    </row>
    <row r="30" spans="1:12" s="2" customFormat="1" ht="59.25" customHeight="1" x14ac:dyDescent="0.25">
      <c r="A30" s="28"/>
      <c r="B30" s="28"/>
      <c r="C30" s="28"/>
      <c r="D30" s="28"/>
      <c r="E30" s="28"/>
      <c r="F30" s="28"/>
      <c r="G30" s="28"/>
      <c r="H30" s="27"/>
      <c r="I30" s="18" t="s">
        <v>11</v>
      </c>
      <c r="J30" s="18" t="s">
        <v>13</v>
      </c>
      <c r="K30" s="18" t="s">
        <v>12</v>
      </c>
      <c r="L30" s="30"/>
    </row>
    <row r="31" spans="1:12" ht="23.25" customHeight="1" x14ac:dyDescent="0.25">
      <c r="A31" s="7" t="s">
        <v>1</v>
      </c>
      <c r="B31" s="15">
        <v>3162</v>
      </c>
      <c r="C31" s="15">
        <v>57030096</v>
      </c>
      <c r="D31" s="15">
        <v>1418</v>
      </c>
      <c r="E31" s="15">
        <v>3133</v>
      </c>
      <c r="F31" s="15">
        <v>1763</v>
      </c>
      <c r="G31" s="15">
        <v>414</v>
      </c>
      <c r="H31" s="15">
        <v>33</v>
      </c>
      <c r="I31" s="15">
        <v>456</v>
      </c>
      <c r="J31" s="15">
        <v>89</v>
      </c>
      <c r="K31" s="15">
        <v>205</v>
      </c>
      <c r="L31" s="15">
        <v>6</v>
      </c>
    </row>
    <row r="32" spans="1:12" ht="23.25" customHeight="1" x14ac:dyDescent="0.25">
      <c r="A32" s="7" t="s">
        <v>2</v>
      </c>
      <c r="B32" s="16">
        <v>3356</v>
      </c>
      <c r="C32" s="16">
        <v>58927424</v>
      </c>
      <c r="D32" s="16">
        <v>1474</v>
      </c>
      <c r="E32" s="16">
        <v>3323</v>
      </c>
      <c r="F32" s="16">
        <v>1979</v>
      </c>
      <c r="G32" s="16">
        <v>432</v>
      </c>
      <c r="H32" s="16">
        <v>38</v>
      </c>
      <c r="I32" s="16">
        <v>503</v>
      </c>
      <c r="J32" s="16">
        <v>101</v>
      </c>
      <c r="K32" s="16">
        <v>164</v>
      </c>
      <c r="L32" s="16">
        <v>10</v>
      </c>
    </row>
    <row r="33" spans="1:12" ht="23.25" customHeight="1" x14ac:dyDescent="0.25">
      <c r="A33" s="7" t="s">
        <v>3</v>
      </c>
      <c r="B33" s="16">
        <v>3701</v>
      </c>
      <c r="C33" s="16">
        <v>67075167</v>
      </c>
      <c r="D33" s="16">
        <v>1651</v>
      </c>
      <c r="E33" s="16">
        <v>3667</v>
      </c>
      <c r="F33" s="16">
        <v>2202</v>
      </c>
      <c r="G33" s="16">
        <v>485</v>
      </c>
      <c r="H33" s="16">
        <v>23</v>
      </c>
      <c r="I33" s="16">
        <v>523</v>
      </c>
      <c r="J33" s="16">
        <v>89</v>
      </c>
      <c r="K33" s="16">
        <v>210</v>
      </c>
      <c r="L33" s="16">
        <v>7</v>
      </c>
    </row>
    <row r="34" spans="1:12" ht="23.25" customHeight="1" x14ac:dyDescent="0.25">
      <c r="A34" s="7" t="s">
        <v>40</v>
      </c>
      <c r="B34" s="16">
        <v>3749</v>
      </c>
      <c r="C34" s="16">
        <v>63427204</v>
      </c>
      <c r="D34" s="16">
        <v>1589</v>
      </c>
      <c r="E34" s="16">
        <v>3715</v>
      </c>
      <c r="F34" s="16">
        <v>2198</v>
      </c>
      <c r="G34" s="16">
        <v>440</v>
      </c>
      <c r="H34" s="16">
        <v>51</v>
      </c>
      <c r="I34" s="16">
        <v>507</v>
      </c>
      <c r="J34" s="16">
        <v>76</v>
      </c>
      <c r="K34" s="16">
        <v>195</v>
      </c>
      <c r="L34" s="16">
        <v>17</v>
      </c>
    </row>
    <row r="35" spans="1:12" ht="23.25" customHeight="1" x14ac:dyDescent="0.25">
      <c r="A35" s="7" t="s">
        <v>4</v>
      </c>
      <c r="B35" s="16">
        <v>3779</v>
      </c>
      <c r="C35" s="16">
        <v>63497429</v>
      </c>
      <c r="D35" s="16">
        <v>1596</v>
      </c>
      <c r="E35" s="16">
        <v>3743</v>
      </c>
      <c r="F35" s="16">
        <v>2182</v>
      </c>
      <c r="G35" s="16">
        <v>436</v>
      </c>
      <c r="H35" s="16">
        <v>48</v>
      </c>
      <c r="I35" s="16">
        <v>495</v>
      </c>
      <c r="J35" s="16">
        <v>75</v>
      </c>
      <c r="K35" s="16">
        <v>217</v>
      </c>
      <c r="L35" s="16">
        <v>12</v>
      </c>
    </row>
    <row r="36" spans="1:12" ht="23.25" customHeight="1" x14ac:dyDescent="0.25">
      <c r="A36" s="7" t="s">
        <v>5</v>
      </c>
      <c r="B36" s="16">
        <v>3679</v>
      </c>
      <c r="C36" s="16">
        <v>61801905</v>
      </c>
      <c r="D36" s="16">
        <v>1618</v>
      </c>
      <c r="E36" s="16">
        <v>3616</v>
      </c>
      <c r="F36" s="16">
        <v>2047</v>
      </c>
      <c r="G36" s="16">
        <v>446</v>
      </c>
      <c r="H36" s="16">
        <v>97</v>
      </c>
      <c r="I36" s="16">
        <v>502</v>
      </c>
      <c r="J36" s="16">
        <v>69</v>
      </c>
      <c r="K36" s="16">
        <v>230</v>
      </c>
      <c r="L36" s="16">
        <v>12</v>
      </c>
    </row>
    <row r="37" spans="1:12" ht="23.25" customHeight="1" x14ac:dyDescent="0.25">
      <c r="A37" s="7" t="s">
        <v>6</v>
      </c>
      <c r="B37" s="16">
        <v>3720</v>
      </c>
      <c r="C37" s="16">
        <v>66838550</v>
      </c>
      <c r="D37" s="16">
        <v>1619</v>
      </c>
      <c r="E37" s="16">
        <v>3670</v>
      </c>
      <c r="F37" s="16">
        <v>2248</v>
      </c>
      <c r="G37" s="16">
        <v>500</v>
      </c>
      <c r="H37" s="16">
        <v>65</v>
      </c>
      <c r="I37" s="16">
        <v>504</v>
      </c>
      <c r="J37" s="16">
        <v>73</v>
      </c>
      <c r="K37" s="16">
        <v>215</v>
      </c>
      <c r="L37" s="16">
        <v>10</v>
      </c>
    </row>
    <row r="38" spans="1:12" ht="23.25" customHeight="1" x14ac:dyDescent="0.25">
      <c r="A38" s="7" t="s">
        <v>7</v>
      </c>
      <c r="B38" s="16">
        <v>3831</v>
      </c>
      <c r="C38" s="16">
        <v>67353403</v>
      </c>
      <c r="D38" s="16">
        <v>1641</v>
      </c>
      <c r="E38" s="16">
        <v>3782</v>
      </c>
      <c r="F38" s="16">
        <v>2326</v>
      </c>
      <c r="G38" s="16">
        <v>495</v>
      </c>
      <c r="H38" s="16">
        <v>63</v>
      </c>
      <c r="I38" s="16">
        <v>465</v>
      </c>
      <c r="J38" s="16">
        <v>74</v>
      </c>
      <c r="K38" s="16">
        <v>193</v>
      </c>
      <c r="L38" s="16">
        <v>14</v>
      </c>
    </row>
    <row r="39" spans="1:12" ht="23.25" customHeight="1" x14ac:dyDescent="0.25">
      <c r="A39" s="7" t="s">
        <v>8</v>
      </c>
      <c r="B39" s="16">
        <v>3720</v>
      </c>
      <c r="C39" s="16">
        <v>64558861</v>
      </c>
      <c r="D39" s="16">
        <v>1548</v>
      </c>
      <c r="E39" s="16">
        <v>3684</v>
      </c>
      <c r="F39" s="16">
        <v>2295</v>
      </c>
      <c r="G39" s="16">
        <v>487</v>
      </c>
      <c r="H39" s="16">
        <v>69</v>
      </c>
      <c r="I39" s="16">
        <v>484</v>
      </c>
      <c r="J39" s="16">
        <v>59</v>
      </c>
      <c r="K39" s="16">
        <v>199</v>
      </c>
      <c r="L39" s="16">
        <v>13</v>
      </c>
    </row>
    <row r="40" spans="1:12" ht="23.25" customHeight="1" x14ac:dyDescent="0.25">
      <c r="A40" s="7" t="s">
        <v>9</v>
      </c>
      <c r="B40" s="16">
        <v>3920</v>
      </c>
      <c r="C40" s="16">
        <v>69597756</v>
      </c>
      <c r="D40" s="16">
        <v>1666</v>
      </c>
      <c r="E40" s="16">
        <v>3870</v>
      </c>
      <c r="F40" s="16">
        <v>2364</v>
      </c>
      <c r="G40" s="16">
        <v>528</v>
      </c>
      <c r="H40" s="16">
        <v>69</v>
      </c>
      <c r="I40" s="16">
        <v>523</v>
      </c>
      <c r="J40" s="16">
        <v>62</v>
      </c>
      <c r="K40" s="16">
        <v>251</v>
      </c>
      <c r="L40" s="16">
        <v>11</v>
      </c>
    </row>
    <row r="41" spans="1:12" ht="23.25" customHeight="1" x14ac:dyDescent="0.25">
      <c r="A41" s="7" t="s">
        <v>39</v>
      </c>
      <c r="B41" s="16">
        <v>3734</v>
      </c>
      <c r="C41" s="16">
        <v>65062504</v>
      </c>
      <c r="D41" s="16">
        <v>1554</v>
      </c>
      <c r="E41" s="16">
        <v>3689</v>
      </c>
      <c r="F41" s="16">
        <v>2263</v>
      </c>
      <c r="G41" s="16">
        <v>485</v>
      </c>
      <c r="H41" s="16">
        <v>54</v>
      </c>
      <c r="I41" s="16">
        <v>518</v>
      </c>
      <c r="J41" s="16">
        <v>57</v>
      </c>
      <c r="K41" s="16">
        <v>236</v>
      </c>
      <c r="L41" s="16">
        <v>14</v>
      </c>
    </row>
    <row r="42" spans="1:12" ht="23.25" customHeight="1" x14ac:dyDescent="0.25">
      <c r="A42" s="7" t="s">
        <v>43</v>
      </c>
      <c r="B42" s="16">
        <v>3684</v>
      </c>
      <c r="C42" s="16">
        <v>67752383</v>
      </c>
      <c r="D42" s="16">
        <v>1633</v>
      </c>
      <c r="E42" s="16">
        <v>3651</v>
      </c>
      <c r="F42" s="16">
        <v>2204</v>
      </c>
      <c r="G42" s="16">
        <v>517</v>
      </c>
      <c r="H42" s="16">
        <v>51</v>
      </c>
      <c r="I42" s="16">
        <v>561</v>
      </c>
      <c r="J42" s="16">
        <v>57</v>
      </c>
      <c r="K42" s="16">
        <v>244</v>
      </c>
      <c r="L42" s="16">
        <v>13</v>
      </c>
    </row>
    <row r="43" spans="1:12" s="5" customFormat="1" ht="26.25" customHeight="1" x14ac:dyDescent="0.25">
      <c r="A43" s="8" t="s">
        <v>20</v>
      </c>
      <c r="B43" s="17">
        <f>SUM(B31:B42)</f>
        <v>44035</v>
      </c>
      <c r="C43" s="17">
        <f t="shared" ref="C43:L43" si="1">SUM(C31:C42)</f>
        <v>772922682</v>
      </c>
      <c r="D43" s="17">
        <f t="shared" si="1"/>
        <v>19007</v>
      </c>
      <c r="E43" s="17">
        <f t="shared" si="1"/>
        <v>43543</v>
      </c>
      <c r="F43" s="17">
        <f t="shared" si="1"/>
        <v>26071</v>
      </c>
      <c r="G43" s="17">
        <f t="shared" si="1"/>
        <v>5665</v>
      </c>
      <c r="H43" s="17">
        <f t="shared" si="1"/>
        <v>661</v>
      </c>
      <c r="I43" s="17">
        <f t="shared" si="1"/>
        <v>6041</v>
      </c>
      <c r="J43" s="17">
        <f t="shared" si="1"/>
        <v>881</v>
      </c>
      <c r="K43" s="17">
        <f t="shared" si="1"/>
        <v>2559</v>
      </c>
      <c r="L43" s="17">
        <f t="shared" si="1"/>
        <v>139</v>
      </c>
    </row>
    <row r="45" spans="1:12" x14ac:dyDescent="0.25">
      <c r="A45" s="9"/>
    </row>
    <row r="46" spans="1:12" x14ac:dyDescent="0.25">
      <c r="A46" s="3"/>
    </row>
    <row r="47" spans="1:12" x14ac:dyDescent="0.25">
      <c r="A47" s="3"/>
    </row>
    <row r="48" spans="1:12" x14ac:dyDescent="0.25">
      <c r="A48" s="3"/>
    </row>
    <row r="49" spans="1:1" x14ac:dyDescent="0.25">
      <c r="A49" s="3"/>
    </row>
    <row r="50" spans="1:1" x14ac:dyDescent="0.25">
      <c r="A50" s="3"/>
    </row>
  </sheetData>
  <mergeCells count="22">
    <mergeCell ref="I29:K29"/>
    <mergeCell ref="L29:L30"/>
    <mergeCell ref="L3:L4"/>
    <mergeCell ref="A28:L28"/>
    <mergeCell ref="A29:A30"/>
    <mergeCell ref="B29:B30"/>
    <mergeCell ref="C29:C30"/>
    <mergeCell ref="D29:D30"/>
    <mergeCell ref="E29:E30"/>
    <mergeCell ref="F29:F30"/>
    <mergeCell ref="G29:G30"/>
    <mergeCell ref="H29:H30"/>
    <mergeCell ref="I3:K3"/>
    <mergeCell ref="A2:L2"/>
    <mergeCell ref="H3:H4"/>
    <mergeCell ref="G3:G4"/>
    <mergeCell ref="F3:F4"/>
    <mergeCell ref="E3:E4"/>
    <mergeCell ref="D3:D4"/>
    <mergeCell ref="C3:C4"/>
    <mergeCell ref="B3:B4"/>
    <mergeCell ref="A3:A4"/>
  </mergeCells>
  <printOptions horizontalCentered="1" verticalCentered="1"/>
  <pageMargins left="0" right="0" top="0.5" bottom="0.25" header="0.3" footer="0.3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workbookViewId="0">
      <selection activeCell="B40" sqref="B40:O40"/>
    </sheetView>
  </sheetViews>
  <sheetFormatPr defaultRowHeight="15" x14ac:dyDescent="0.25"/>
  <cols>
    <col min="1" max="1" width="19.7109375" style="1" customWidth="1"/>
    <col min="2" max="13" width="9.28515625" style="1" customWidth="1"/>
    <col min="14" max="15" width="10.7109375" style="5" customWidth="1"/>
    <col min="16" max="16384" width="9.140625" style="1"/>
  </cols>
  <sheetData>
    <row r="1" spans="1:15" x14ac:dyDescent="0.25">
      <c r="A1" s="10" t="s">
        <v>24</v>
      </c>
    </row>
    <row r="2" spans="1:15" ht="73.5" customHeight="1" x14ac:dyDescent="0.25">
      <c r="A2" s="33" t="s">
        <v>65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32.25" customHeight="1" x14ac:dyDescent="0.25">
      <c r="A3" s="31" t="s">
        <v>0</v>
      </c>
      <c r="B3" s="31" t="s">
        <v>33</v>
      </c>
      <c r="C3" s="32"/>
      <c r="D3" s="31" t="s">
        <v>28</v>
      </c>
      <c r="E3" s="32"/>
      <c r="F3" s="31" t="s">
        <v>30</v>
      </c>
      <c r="G3" s="32"/>
      <c r="H3" s="31" t="s">
        <v>29</v>
      </c>
      <c r="I3" s="32"/>
      <c r="J3" s="31" t="s">
        <v>31</v>
      </c>
      <c r="K3" s="32"/>
      <c r="L3" s="31" t="s">
        <v>32</v>
      </c>
      <c r="M3" s="32"/>
      <c r="N3" s="35" t="s">
        <v>19</v>
      </c>
      <c r="O3" s="36"/>
    </row>
    <row r="4" spans="1:15" s="2" customFormat="1" ht="59.25" customHeight="1" x14ac:dyDescent="0.25">
      <c r="A4" s="31"/>
      <c r="B4" s="6" t="s">
        <v>26</v>
      </c>
      <c r="C4" s="6" t="s">
        <v>27</v>
      </c>
      <c r="D4" s="6" t="s">
        <v>26</v>
      </c>
      <c r="E4" s="6" t="s">
        <v>27</v>
      </c>
      <c r="F4" s="6" t="s">
        <v>26</v>
      </c>
      <c r="G4" s="6" t="s">
        <v>27</v>
      </c>
      <c r="H4" s="6" t="s">
        <v>26</v>
      </c>
      <c r="I4" s="6" t="s">
        <v>27</v>
      </c>
      <c r="J4" s="6" t="s">
        <v>26</v>
      </c>
      <c r="K4" s="6" t="s">
        <v>27</v>
      </c>
      <c r="L4" s="6" t="s">
        <v>26</v>
      </c>
      <c r="M4" s="6" t="s">
        <v>27</v>
      </c>
      <c r="N4" s="12" t="s">
        <v>34</v>
      </c>
      <c r="O4" s="12" t="s">
        <v>35</v>
      </c>
    </row>
    <row r="5" spans="1:15" ht="23.25" customHeight="1" x14ac:dyDescent="0.25">
      <c r="A5" s="7" t="s">
        <v>1</v>
      </c>
      <c r="B5" s="16">
        <v>0</v>
      </c>
      <c r="C5" s="16">
        <v>0</v>
      </c>
      <c r="D5" s="16">
        <v>93</v>
      </c>
      <c r="E5" s="16">
        <v>93</v>
      </c>
      <c r="F5" s="16">
        <v>191</v>
      </c>
      <c r="G5" s="16">
        <v>191</v>
      </c>
      <c r="H5" s="16">
        <v>744</v>
      </c>
      <c r="I5" s="16">
        <v>636</v>
      </c>
      <c r="J5" s="16">
        <v>1223</v>
      </c>
      <c r="K5" s="16">
        <v>555</v>
      </c>
      <c r="L5" s="16">
        <v>852</v>
      </c>
      <c r="M5" s="16">
        <v>206</v>
      </c>
      <c r="N5" s="17">
        <v>3103</v>
      </c>
      <c r="O5" s="17">
        <v>1681</v>
      </c>
    </row>
    <row r="6" spans="1:15" ht="23.25" customHeight="1" x14ac:dyDescent="0.25">
      <c r="A6" s="7" t="s">
        <v>2</v>
      </c>
      <c r="B6" s="16">
        <v>0</v>
      </c>
      <c r="C6" s="16">
        <v>0</v>
      </c>
      <c r="D6" s="16">
        <v>88</v>
      </c>
      <c r="E6" s="16">
        <v>88</v>
      </c>
      <c r="F6" s="16">
        <v>195</v>
      </c>
      <c r="G6" s="16">
        <v>195</v>
      </c>
      <c r="H6" s="16">
        <v>761</v>
      </c>
      <c r="I6" s="16">
        <v>649</v>
      </c>
      <c r="J6" s="16">
        <v>1212</v>
      </c>
      <c r="K6" s="16">
        <v>527</v>
      </c>
      <c r="L6" s="16">
        <v>890</v>
      </c>
      <c r="M6" s="16">
        <v>244</v>
      </c>
      <c r="N6" s="17">
        <v>3146</v>
      </c>
      <c r="O6" s="17">
        <v>1703</v>
      </c>
    </row>
    <row r="7" spans="1:15" ht="23.25" customHeight="1" x14ac:dyDescent="0.25">
      <c r="A7" s="7" t="s">
        <v>3</v>
      </c>
      <c r="B7" s="16">
        <v>0</v>
      </c>
      <c r="C7" s="16">
        <v>0</v>
      </c>
      <c r="D7" s="16">
        <v>106</v>
      </c>
      <c r="E7" s="16">
        <v>106</v>
      </c>
      <c r="F7" s="16">
        <v>246</v>
      </c>
      <c r="G7" s="16">
        <v>245</v>
      </c>
      <c r="H7" s="16">
        <v>935</v>
      </c>
      <c r="I7" s="16">
        <v>788</v>
      </c>
      <c r="J7" s="16">
        <v>1436</v>
      </c>
      <c r="K7" s="16">
        <v>599</v>
      </c>
      <c r="L7" s="16">
        <v>1063</v>
      </c>
      <c r="M7" s="16">
        <v>293</v>
      </c>
      <c r="N7" s="17">
        <v>3786</v>
      </c>
      <c r="O7" s="17">
        <v>2031</v>
      </c>
    </row>
    <row r="8" spans="1:15" ht="23.25" customHeight="1" x14ac:dyDescent="0.25">
      <c r="A8" s="7" t="s">
        <v>40</v>
      </c>
      <c r="B8" s="16">
        <v>0</v>
      </c>
      <c r="C8" s="16">
        <v>0</v>
      </c>
      <c r="D8" s="16">
        <v>79</v>
      </c>
      <c r="E8" s="16">
        <v>79</v>
      </c>
      <c r="F8" s="16">
        <v>221</v>
      </c>
      <c r="G8" s="16">
        <v>215</v>
      </c>
      <c r="H8" s="16">
        <v>852</v>
      </c>
      <c r="I8" s="16">
        <v>693</v>
      </c>
      <c r="J8" s="16">
        <v>1351</v>
      </c>
      <c r="K8" s="16">
        <v>550</v>
      </c>
      <c r="L8" s="16">
        <v>1109</v>
      </c>
      <c r="M8" s="16">
        <v>271</v>
      </c>
      <c r="N8" s="17">
        <v>3612</v>
      </c>
      <c r="O8" s="17">
        <v>1808</v>
      </c>
    </row>
    <row r="9" spans="1:15" ht="23.25" customHeight="1" x14ac:dyDescent="0.25">
      <c r="A9" s="7" t="s">
        <v>4</v>
      </c>
      <c r="B9" s="16">
        <v>0</v>
      </c>
      <c r="C9" s="16">
        <v>0</v>
      </c>
      <c r="D9" s="16">
        <v>85</v>
      </c>
      <c r="E9" s="16">
        <v>85</v>
      </c>
      <c r="F9" s="16">
        <v>198</v>
      </c>
      <c r="G9" s="16">
        <v>196</v>
      </c>
      <c r="H9" s="16">
        <v>887</v>
      </c>
      <c r="I9" s="16">
        <v>716</v>
      </c>
      <c r="J9" s="16">
        <v>1513</v>
      </c>
      <c r="K9" s="16">
        <v>690</v>
      </c>
      <c r="L9" s="16">
        <v>1071</v>
      </c>
      <c r="M9" s="16">
        <v>273</v>
      </c>
      <c r="N9" s="17">
        <v>3754</v>
      </c>
      <c r="O9" s="17">
        <v>1960</v>
      </c>
    </row>
    <row r="10" spans="1:15" ht="23.25" customHeight="1" x14ac:dyDescent="0.25">
      <c r="A10" s="7" t="s">
        <v>5</v>
      </c>
      <c r="B10" s="16">
        <v>0</v>
      </c>
      <c r="C10" s="16">
        <v>0</v>
      </c>
      <c r="D10" s="16">
        <v>96</v>
      </c>
      <c r="E10" s="16">
        <v>96</v>
      </c>
      <c r="F10" s="16">
        <v>204</v>
      </c>
      <c r="G10" s="16">
        <v>202</v>
      </c>
      <c r="H10" s="16">
        <v>797</v>
      </c>
      <c r="I10" s="16">
        <v>642</v>
      </c>
      <c r="J10" s="16">
        <v>1334</v>
      </c>
      <c r="K10" s="16">
        <v>590</v>
      </c>
      <c r="L10" s="16">
        <v>1032</v>
      </c>
      <c r="M10" s="16">
        <v>253</v>
      </c>
      <c r="N10" s="17">
        <v>3463</v>
      </c>
      <c r="O10" s="17">
        <v>1783</v>
      </c>
    </row>
    <row r="11" spans="1:15" ht="23.25" customHeight="1" x14ac:dyDescent="0.25">
      <c r="A11" s="7" t="s">
        <v>6</v>
      </c>
      <c r="B11" s="16">
        <v>0</v>
      </c>
      <c r="C11" s="16">
        <v>0</v>
      </c>
      <c r="D11" s="16">
        <v>99</v>
      </c>
      <c r="E11" s="16">
        <v>99</v>
      </c>
      <c r="F11" s="16">
        <v>239</v>
      </c>
      <c r="G11" s="16">
        <v>238</v>
      </c>
      <c r="H11" s="16">
        <v>867</v>
      </c>
      <c r="I11" s="16">
        <v>716</v>
      </c>
      <c r="J11" s="16">
        <v>1300</v>
      </c>
      <c r="K11" s="16">
        <v>541</v>
      </c>
      <c r="L11" s="16">
        <v>999</v>
      </c>
      <c r="M11" s="16">
        <v>222</v>
      </c>
      <c r="N11" s="17">
        <v>3504</v>
      </c>
      <c r="O11" s="17">
        <v>1816</v>
      </c>
    </row>
    <row r="12" spans="1:15" ht="23.25" customHeight="1" x14ac:dyDescent="0.25">
      <c r="A12" s="7" t="s">
        <v>7</v>
      </c>
      <c r="B12" s="16">
        <v>0</v>
      </c>
      <c r="C12" s="16">
        <v>0</v>
      </c>
      <c r="D12" s="16">
        <v>89</v>
      </c>
      <c r="E12" s="16">
        <v>89</v>
      </c>
      <c r="F12" s="16">
        <v>250</v>
      </c>
      <c r="G12" s="16">
        <v>249</v>
      </c>
      <c r="H12" s="16">
        <v>949</v>
      </c>
      <c r="I12" s="16">
        <v>802</v>
      </c>
      <c r="J12" s="16">
        <v>1360</v>
      </c>
      <c r="K12" s="16">
        <v>594</v>
      </c>
      <c r="L12" s="16">
        <v>1066</v>
      </c>
      <c r="M12" s="16">
        <v>261</v>
      </c>
      <c r="N12" s="17">
        <v>3714</v>
      </c>
      <c r="O12" s="17">
        <v>1995</v>
      </c>
    </row>
    <row r="13" spans="1:15" ht="23.25" customHeight="1" x14ac:dyDescent="0.25">
      <c r="A13" s="7" t="s">
        <v>8</v>
      </c>
      <c r="B13" s="16">
        <v>0</v>
      </c>
      <c r="C13" s="16">
        <v>0</v>
      </c>
      <c r="D13" s="16">
        <v>93</v>
      </c>
      <c r="E13" s="16">
        <v>93</v>
      </c>
      <c r="F13" s="16">
        <v>237</v>
      </c>
      <c r="G13" s="16">
        <v>237</v>
      </c>
      <c r="H13" s="16">
        <v>882</v>
      </c>
      <c r="I13" s="16">
        <v>732</v>
      </c>
      <c r="J13" s="16">
        <v>1333</v>
      </c>
      <c r="K13" s="16">
        <v>524</v>
      </c>
      <c r="L13" s="16">
        <v>1074</v>
      </c>
      <c r="M13" s="16">
        <v>252</v>
      </c>
      <c r="N13" s="17">
        <v>3619</v>
      </c>
      <c r="O13" s="17">
        <v>1838</v>
      </c>
    </row>
    <row r="14" spans="1:15" ht="23.25" customHeight="1" x14ac:dyDescent="0.25">
      <c r="A14" s="7" t="s">
        <v>9</v>
      </c>
      <c r="B14" s="16">
        <v>0</v>
      </c>
      <c r="C14" s="16">
        <v>0</v>
      </c>
      <c r="D14" s="16">
        <v>111</v>
      </c>
      <c r="E14" s="16">
        <v>111</v>
      </c>
      <c r="F14" s="16">
        <v>266</v>
      </c>
      <c r="G14" s="16">
        <v>265</v>
      </c>
      <c r="H14" s="16">
        <v>919</v>
      </c>
      <c r="I14" s="16">
        <v>772</v>
      </c>
      <c r="J14" s="16">
        <v>1333</v>
      </c>
      <c r="K14" s="16">
        <v>514</v>
      </c>
      <c r="L14" s="16">
        <v>1109</v>
      </c>
      <c r="M14" s="16">
        <v>251</v>
      </c>
      <c r="N14" s="17">
        <v>3738</v>
      </c>
      <c r="O14" s="17">
        <v>1913</v>
      </c>
    </row>
    <row r="15" spans="1:15" ht="23.25" customHeight="1" x14ac:dyDescent="0.25">
      <c r="A15" s="7" t="s">
        <v>39</v>
      </c>
      <c r="B15" s="16">
        <v>0</v>
      </c>
      <c r="C15" s="16">
        <v>0</v>
      </c>
      <c r="D15" s="16">
        <v>100</v>
      </c>
      <c r="E15" s="16">
        <v>100</v>
      </c>
      <c r="F15" s="16">
        <v>239</v>
      </c>
      <c r="G15" s="16">
        <v>239</v>
      </c>
      <c r="H15" s="16">
        <v>886</v>
      </c>
      <c r="I15" s="16">
        <v>750</v>
      </c>
      <c r="J15" s="16">
        <v>1346</v>
      </c>
      <c r="K15" s="16">
        <v>549</v>
      </c>
      <c r="L15" s="16">
        <v>1039</v>
      </c>
      <c r="M15" s="16">
        <v>234</v>
      </c>
      <c r="N15" s="17">
        <v>3610</v>
      </c>
      <c r="O15" s="17">
        <v>1872</v>
      </c>
    </row>
    <row r="16" spans="1:15" ht="23.25" customHeight="1" x14ac:dyDescent="0.25">
      <c r="A16" s="7" t="s">
        <v>43</v>
      </c>
      <c r="B16" s="16">
        <v>0</v>
      </c>
      <c r="C16" s="16">
        <v>0</v>
      </c>
      <c r="D16" s="16">
        <v>104</v>
      </c>
      <c r="E16" s="16">
        <v>104</v>
      </c>
      <c r="F16" s="16">
        <v>244</v>
      </c>
      <c r="G16" s="16">
        <v>243</v>
      </c>
      <c r="H16" s="16">
        <v>884</v>
      </c>
      <c r="I16" s="16">
        <v>763</v>
      </c>
      <c r="J16" s="16">
        <v>1336</v>
      </c>
      <c r="K16" s="16">
        <v>595</v>
      </c>
      <c r="L16" s="16">
        <v>936</v>
      </c>
      <c r="M16" s="16">
        <v>251</v>
      </c>
      <c r="N16" s="17">
        <v>3504</v>
      </c>
      <c r="O16" s="17">
        <v>1956</v>
      </c>
    </row>
    <row r="17" spans="1:15" s="5" customFormat="1" ht="26.25" customHeight="1" x14ac:dyDescent="0.25">
      <c r="A17" s="8" t="s">
        <v>20</v>
      </c>
      <c r="B17" s="17">
        <f>SUM(B5:B16)</f>
        <v>0</v>
      </c>
      <c r="C17" s="17">
        <f t="shared" ref="C17:O17" si="0">SUM(C5:C16)</f>
        <v>0</v>
      </c>
      <c r="D17" s="17">
        <f t="shared" si="0"/>
        <v>1143</v>
      </c>
      <c r="E17" s="17">
        <f t="shared" si="0"/>
        <v>1143</v>
      </c>
      <c r="F17" s="17">
        <f t="shared" si="0"/>
        <v>2730</v>
      </c>
      <c r="G17" s="17">
        <f t="shared" si="0"/>
        <v>2715</v>
      </c>
      <c r="H17" s="17">
        <f t="shared" si="0"/>
        <v>10363</v>
      </c>
      <c r="I17" s="17">
        <f t="shared" si="0"/>
        <v>8659</v>
      </c>
      <c r="J17" s="17">
        <f t="shared" si="0"/>
        <v>16077</v>
      </c>
      <c r="K17" s="17">
        <f t="shared" si="0"/>
        <v>6828</v>
      </c>
      <c r="L17" s="17">
        <f t="shared" si="0"/>
        <v>12240</v>
      </c>
      <c r="M17" s="17">
        <f t="shared" si="0"/>
        <v>3011</v>
      </c>
      <c r="N17" s="17">
        <f>SUM(N5:N16)</f>
        <v>42553</v>
      </c>
      <c r="O17" s="17">
        <f t="shared" si="0"/>
        <v>22356</v>
      </c>
    </row>
    <row r="19" spans="1:15" x14ac:dyDescent="0.25">
      <c r="A19"/>
    </row>
    <row r="20" spans="1:15" x14ac:dyDescent="0.25">
      <c r="A20"/>
    </row>
    <row r="21" spans="1:15" x14ac:dyDescent="0.25">
      <c r="A21"/>
    </row>
    <row r="22" spans="1:15" x14ac:dyDescent="0.25">
      <c r="A22" s="3"/>
    </row>
    <row r="23" spans="1:15" x14ac:dyDescent="0.25">
      <c r="A23" s="3"/>
    </row>
    <row r="24" spans="1:15" x14ac:dyDescent="0.25">
      <c r="A24" s="10" t="s">
        <v>25</v>
      </c>
    </row>
    <row r="25" spans="1:15" ht="73.5" customHeight="1" x14ac:dyDescent="0.25">
      <c r="A25" s="33" t="s">
        <v>67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</row>
    <row r="26" spans="1:15" ht="32.25" customHeight="1" x14ac:dyDescent="0.25">
      <c r="A26" s="31" t="s">
        <v>0</v>
      </c>
      <c r="B26" s="31" t="s">
        <v>33</v>
      </c>
      <c r="C26" s="32"/>
      <c r="D26" s="31" t="s">
        <v>28</v>
      </c>
      <c r="E26" s="32"/>
      <c r="F26" s="31" t="s">
        <v>30</v>
      </c>
      <c r="G26" s="32"/>
      <c r="H26" s="31" t="s">
        <v>29</v>
      </c>
      <c r="I26" s="32"/>
      <c r="J26" s="31" t="s">
        <v>31</v>
      </c>
      <c r="K26" s="32"/>
      <c r="L26" s="31" t="s">
        <v>32</v>
      </c>
      <c r="M26" s="32"/>
      <c r="N26" s="35" t="s">
        <v>36</v>
      </c>
      <c r="O26" s="36"/>
    </row>
    <row r="27" spans="1:15" s="2" customFormat="1" ht="59.25" customHeight="1" x14ac:dyDescent="0.25">
      <c r="A27" s="31"/>
      <c r="B27" s="6" t="s">
        <v>26</v>
      </c>
      <c r="C27" s="6" t="s">
        <v>27</v>
      </c>
      <c r="D27" s="6" t="s">
        <v>26</v>
      </c>
      <c r="E27" s="6" t="s">
        <v>27</v>
      </c>
      <c r="F27" s="6" t="s">
        <v>26</v>
      </c>
      <c r="G27" s="6" t="s">
        <v>27</v>
      </c>
      <c r="H27" s="6" t="s">
        <v>26</v>
      </c>
      <c r="I27" s="6" t="s">
        <v>27</v>
      </c>
      <c r="J27" s="6" t="s">
        <v>26</v>
      </c>
      <c r="K27" s="6" t="s">
        <v>27</v>
      </c>
      <c r="L27" s="6" t="s">
        <v>26</v>
      </c>
      <c r="M27" s="6" t="s">
        <v>27</v>
      </c>
      <c r="N27" s="12" t="s">
        <v>34</v>
      </c>
      <c r="O27" s="12" t="s">
        <v>37</v>
      </c>
    </row>
    <row r="28" spans="1:15" ht="23.25" customHeight="1" x14ac:dyDescent="0.25">
      <c r="A28" s="7" t="s">
        <v>1</v>
      </c>
      <c r="B28" s="16">
        <v>9</v>
      </c>
      <c r="C28" s="16">
        <v>9</v>
      </c>
      <c r="D28" s="16">
        <v>156</v>
      </c>
      <c r="E28" s="16">
        <v>154</v>
      </c>
      <c r="F28" s="16">
        <v>249</v>
      </c>
      <c r="G28" s="16">
        <v>202</v>
      </c>
      <c r="H28" s="16">
        <v>1044</v>
      </c>
      <c r="I28" s="16">
        <v>581</v>
      </c>
      <c r="J28" s="16">
        <v>998</v>
      </c>
      <c r="K28" s="16">
        <v>302</v>
      </c>
      <c r="L28" s="16">
        <v>706</v>
      </c>
      <c r="M28" s="16">
        <v>170</v>
      </c>
      <c r="N28" s="17">
        <f>B28+D28+F28+H28+J28+L28</f>
        <v>3162</v>
      </c>
      <c r="O28" s="17">
        <f>C28+E28+G28+I28+K28+M28</f>
        <v>1418</v>
      </c>
    </row>
    <row r="29" spans="1:15" ht="23.25" customHeight="1" x14ac:dyDescent="0.25">
      <c r="A29" s="7" t="s">
        <v>2</v>
      </c>
      <c r="B29" s="16">
        <v>7</v>
      </c>
      <c r="C29" s="16">
        <v>7</v>
      </c>
      <c r="D29" s="16">
        <v>157</v>
      </c>
      <c r="E29" s="16">
        <v>156</v>
      </c>
      <c r="F29" s="16">
        <v>268</v>
      </c>
      <c r="G29" s="16">
        <v>211</v>
      </c>
      <c r="H29" s="16">
        <v>1034</v>
      </c>
      <c r="I29" s="16">
        <v>603</v>
      </c>
      <c r="J29" s="16">
        <v>1135</v>
      </c>
      <c r="K29" s="16">
        <v>343</v>
      </c>
      <c r="L29" s="16">
        <v>755</v>
      </c>
      <c r="M29" s="16">
        <v>154</v>
      </c>
      <c r="N29" s="17">
        <f t="shared" ref="N29:N39" si="1">B29+D29+F29+H29+J29+L29</f>
        <v>3356</v>
      </c>
      <c r="O29" s="17">
        <f t="shared" ref="O29:O39" si="2">C29+E29+G29+I29+K29+M29</f>
        <v>1474</v>
      </c>
    </row>
    <row r="30" spans="1:15" ht="23.25" customHeight="1" x14ac:dyDescent="0.25">
      <c r="A30" s="7" t="s">
        <v>3</v>
      </c>
      <c r="B30" s="16">
        <v>9</v>
      </c>
      <c r="C30" s="16">
        <v>9</v>
      </c>
      <c r="D30" s="16">
        <v>162</v>
      </c>
      <c r="E30" s="16">
        <v>161</v>
      </c>
      <c r="F30" s="16">
        <v>314</v>
      </c>
      <c r="G30" s="16">
        <v>266</v>
      </c>
      <c r="H30" s="16">
        <v>1201</v>
      </c>
      <c r="I30" s="16">
        <v>702</v>
      </c>
      <c r="J30" s="16">
        <v>1209</v>
      </c>
      <c r="K30" s="16">
        <v>344</v>
      </c>
      <c r="L30" s="16">
        <v>806</v>
      </c>
      <c r="M30" s="16">
        <v>169</v>
      </c>
      <c r="N30" s="17">
        <f t="shared" si="1"/>
        <v>3701</v>
      </c>
      <c r="O30" s="17">
        <f t="shared" si="2"/>
        <v>1651</v>
      </c>
    </row>
    <row r="31" spans="1:15" ht="23.25" customHeight="1" x14ac:dyDescent="0.25">
      <c r="A31" s="7" t="s">
        <v>40</v>
      </c>
      <c r="B31" s="16">
        <v>11</v>
      </c>
      <c r="C31" s="16">
        <v>11</v>
      </c>
      <c r="D31" s="16">
        <v>141</v>
      </c>
      <c r="E31" s="16">
        <v>140</v>
      </c>
      <c r="F31" s="16">
        <v>288</v>
      </c>
      <c r="G31" s="16">
        <v>237</v>
      </c>
      <c r="H31" s="16">
        <v>1179</v>
      </c>
      <c r="I31" s="16">
        <v>670</v>
      </c>
      <c r="J31" s="16">
        <v>1207</v>
      </c>
      <c r="K31" s="16">
        <v>346</v>
      </c>
      <c r="L31" s="16">
        <v>923</v>
      </c>
      <c r="M31" s="16">
        <v>185</v>
      </c>
      <c r="N31" s="17">
        <f t="shared" si="1"/>
        <v>3749</v>
      </c>
      <c r="O31" s="17">
        <f t="shared" si="2"/>
        <v>1589</v>
      </c>
    </row>
    <row r="32" spans="1:15" ht="23.25" customHeight="1" x14ac:dyDescent="0.25">
      <c r="A32" s="7" t="s">
        <v>4</v>
      </c>
      <c r="B32" s="16">
        <v>13</v>
      </c>
      <c r="C32" s="16">
        <v>13</v>
      </c>
      <c r="D32" s="16">
        <v>146</v>
      </c>
      <c r="E32" s="16">
        <v>143</v>
      </c>
      <c r="F32" s="16">
        <v>277</v>
      </c>
      <c r="G32" s="16">
        <v>249</v>
      </c>
      <c r="H32" s="16">
        <v>1174</v>
      </c>
      <c r="I32" s="16">
        <v>621</v>
      </c>
      <c r="J32" s="16">
        <v>1258</v>
      </c>
      <c r="K32" s="16">
        <v>369</v>
      </c>
      <c r="L32" s="16">
        <v>911</v>
      </c>
      <c r="M32" s="16">
        <v>201</v>
      </c>
      <c r="N32" s="17">
        <f t="shared" si="1"/>
        <v>3779</v>
      </c>
      <c r="O32" s="17">
        <f t="shared" si="2"/>
        <v>1596</v>
      </c>
    </row>
    <row r="33" spans="1:15" ht="23.25" customHeight="1" x14ac:dyDescent="0.25">
      <c r="A33" s="7" t="s">
        <v>5</v>
      </c>
      <c r="B33" s="16">
        <v>12</v>
      </c>
      <c r="C33" s="16">
        <v>12</v>
      </c>
      <c r="D33" s="16">
        <v>145</v>
      </c>
      <c r="E33" s="16">
        <v>144</v>
      </c>
      <c r="F33" s="16">
        <v>289</v>
      </c>
      <c r="G33" s="16">
        <v>239</v>
      </c>
      <c r="H33" s="16">
        <v>1125</v>
      </c>
      <c r="I33" s="16">
        <v>653</v>
      </c>
      <c r="J33" s="16">
        <v>1148</v>
      </c>
      <c r="K33" s="16">
        <v>380</v>
      </c>
      <c r="L33" s="16">
        <v>960</v>
      </c>
      <c r="M33" s="16">
        <v>190</v>
      </c>
      <c r="N33" s="17">
        <f t="shared" si="1"/>
        <v>3679</v>
      </c>
      <c r="O33" s="17">
        <f t="shared" si="2"/>
        <v>1618</v>
      </c>
    </row>
    <row r="34" spans="1:15" ht="23.25" customHeight="1" x14ac:dyDescent="0.25">
      <c r="A34" s="7" t="s">
        <v>6</v>
      </c>
      <c r="B34" s="16">
        <v>9</v>
      </c>
      <c r="C34" s="16">
        <v>9</v>
      </c>
      <c r="D34" s="16">
        <v>167</v>
      </c>
      <c r="E34" s="16">
        <v>166</v>
      </c>
      <c r="F34" s="16">
        <v>324</v>
      </c>
      <c r="G34" s="16">
        <v>247</v>
      </c>
      <c r="H34" s="16">
        <v>1196</v>
      </c>
      <c r="I34" s="16">
        <v>688</v>
      </c>
      <c r="J34" s="16">
        <v>1117</v>
      </c>
      <c r="K34" s="16">
        <v>347</v>
      </c>
      <c r="L34" s="16">
        <v>907</v>
      </c>
      <c r="M34" s="16">
        <v>162</v>
      </c>
      <c r="N34" s="17">
        <f t="shared" si="1"/>
        <v>3720</v>
      </c>
      <c r="O34" s="17">
        <f t="shared" si="2"/>
        <v>1619</v>
      </c>
    </row>
    <row r="35" spans="1:15" ht="23.25" customHeight="1" x14ac:dyDescent="0.25">
      <c r="A35" s="7" t="s">
        <v>7</v>
      </c>
      <c r="B35" s="16">
        <v>9</v>
      </c>
      <c r="C35" s="16">
        <v>9</v>
      </c>
      <c r="D35" s="16">
        <v>152</v>
      </c>
      <c r="E35" s="16">
        <v>151</v>
      </c>
      <c r="F35" s="16">
        <v>334</v>
      </c>
      <c r="G35" s="16">
        <v>256</v>
      </c>
      <c r="H35" s="16">
        <v>1251</v>
      </c>
      <c r="I35" s="16">
        <v>682</v>
      </c>
      <c r="J35" s="16">
        <v>1179</v>
      </c>
      <c r="K35" s="16">
        <v>363</v>
      </c>
      <c r="L35" s="16">
        <v>906</v>
      </c>
      <c r="M35" s="16">
        <v>180</v>
      </c>
      <c r="N35" s="17">
        <f t="shared" si="1"/>
        <v>3831</v>
      </c>
      <c r="O35" s="17">
        <f t="shared" si="2"/>
        <v>1641</v>
      </c>
    </row>
    <row r="36" spans="1:15" ht="23.25" customHeight="1" x14ac:dyDescent="0.25">
      <c r="A36" s="7" t="s">
        <v>8</v>
      </c>
      <c r="B36" s="16">
        <v>8</v>
      </c>
      <c r="C36" s="16">
        <v>8</v>
      </c>
      <c r="D36" s="16">
        <v>152</v>
      </c>
      <c r="E36" s="16">
        <v>148</v>
      </c>
      <c r="F36" s="16">
        <v>327</v>
      </c>
      <c r="G36" s="16">
        <v>249</v>
      </c>
      <c r="H36" s="16">
        <v>1166</v>
      </c>
      <c r="I36" s="16">
        <v>647</v>
      </c>
      <c r="J36" s="16">
        <v>1135</v>
      </c>
      <c r="K36" s="16">
        <v>311</v>
      </c>
      <c r="L36" s="16">
        <v>932</v>
      </c>
      <c r="M36" s="16">
        <v>185</v>
      </c>
      <c r="N36" s="17">
        <f t="shared" si="1"/>
        <v>3720</v>
      </c>
      <c r="O36" s="17">
        <f t="shared" si="2"/>
        <v>1548</v>
      </c>
    </row>
    <row r="37" spans="1:15" ht="23.25" customHeight="1" x14ac:dyDescent="0.25">
      <c r="A37" s="7" t="s">
        <v>9</v>
      </c>
      <c r="B37" s="16">
        <v>10</v>
      </c>
      <c r="C37" s="16">
        <v>10</v>
      </c>
      <c r="D37" s="16">
        <v>167</v>
      </c>
      <c r="E37" s="16">
        <v>163</v>
      </c>
      <c r="F37" s="16">
        <v>351</v>
      </c>
      <c r="G37" s="16">
        <v>275</v>
      </c>
      <c r="H37" s="16">
        <v>1249</v>
      </c>
      <c r="I37" s="16">
        <v>677</v>
      </c>
      <c r="J37" s="16">
        <v>1217</v>
      </c>
      <c r="K37" s="16">
        <v>358</v>
      </c>
      <c r="L37" s="16">
        <v>926</v>
      </c>
      <c r="M37" s="16">
        <v>183</v>
      </c>
      <c r="N37" s="17">
        <f t="shared" si="1"/>
        <v>3920</v>
      </c>
      <c r="O37" s="17">
        <f t="shared" si="2"/>
        <v>1666</v>
      </c>
    </row>
    <row r="38" spans="1:15" ht="23.25" customHeight="1" x14ac:dyDescent="0.25">
      <c r="A38" s="7" t="s">
        <v>39</v>
      </c>
      <c r="B38" s="16">
        <v>10</v>
      </c>
      <c r="C38" s="16">
        <v>10</v>
      </c>
      <c r="D38" s="16">
        <v>141</v>
      </c>
      <c r="E38" s="16">
        <v>139</v>
      </c>
      <c r="F38" s="16">
        <v>334</v>
      </c>
      <c r="G38" s="16">
        <v>258</v>
      </c>
      <c r="H38" s="16">
        <v>1216</v>
      </c>
      <c r="I38" s="16">
        <v>670</v>
      </c>
      <c r="J38" s="16">
        <v>1163</v>
      </c>
      <c r="K38" s="16">
        <v>317</v>
      </c>
      <c r="L38" s="16">
        <v>870</v>
      </c>
      <c r="M38" s="16">
        <v>160</v>
      </c>
      <c r="N38" s="17">
        <f t="shared" si="1"/>
        <v>3734</v>
      </c>
      <c r="O38" s="17">
        <f t="shared" si="2"/>
        <v>1554</v>
      </c>
    </row>
    <row r="39" spans="1:15" ht="23.25" customHeight="1" x14ac:dyDescent="0.25">
      <c r="A39" s="7" t="s">
        <v>43</v>
      </c>
      <c r="B39" s="16">
        <v>8</v>
      </c>
      <c r="C39" s="16">
        <v>8</v>
      </c>
      <c r="D39" s="16">
        <v>166</v>
      </c>
      <c r="E39" s="16">
        <v>166</v>
      </c>
      <c r="F39" s="16">
        <v>343</v>
      </c>
      <c r="G39" s="16">
        <v>280</v>
      </c>
      <c r="H39" s="16">
        <v>1222</v>
      </c>
      <c r="I39" s="16">
        <v>675</v>
      </c>
      <c r="J39" s="16">
        <v>1162</v>
      </c>
      <c r="K39" s="16">
        <v>334</v>
      </c>
      <c r="L39" s="16">
        <v>783</v>
      </c>
      <c r="M39" s="16">
        <v>170</v>
      </c>
      <c r="N39" s="17">
        <f t="shared" si="1"/>
        <v>3684</v>
      </c>
      <c r="O39" s="17">
        <f t="shared" si="2"/>
        <v>1633</v>
      </c>
    </row>
    <row r="40" spans="1:15" s="5" customFormat="1" ht="26.25" customHeight="1" x14ac:dyDescent="0.25">
      <c r="A40" s="8" t="s">
        <v>20</v>
      </c>
      <c r="B40" s="17">
        <f>SUM(B28:B39)</f>
        <v>115</v>
      </c>
      <c r="C40" s="17">
        <f t="shared" ref="C40:O40" si="3">SUM(C28:C39)</f>
        <v>115</v>
      </c>
      <c r="D40" s="17">
        <f t="shared" si="3"/>
        <v>1852</v>
      </c>
      <c r="E40" s="17">
        <f t="shared" si="3"/>
        <v>1831</v>
      </c>
      <c r="F40" s="17">
        <f t="shared" si="3"/>
        <v>3698</v>
      </c>
      <c r="G40" s="17">
        <f t="shared" si="3"/>
        <v>2969</v>
      </c>
      <c r="H40" s="17">
        <f t="shared" si="3"/>
        <v>14057</v>
      </c>
      <c r="I40" s="17">
        <f t="shared" si="3"/>
        <v>7869</v>
      </c>
      <c r="J40" s="17">
        <f t="shared" si="3"/>
        <v>13928</v>
      </c>
      <c r="K40" s="17">
        <f t="shared" si="3"/>
        <v>4114</v>
      </c>
      <c r="L40" s="17">
        <f t="shared" si="3"/>
        <v>10385</v>
      </c>
      <c r="M40" s="17">
        <f t="shared" si="3"/>
        <v>2109</v>
      </c>
      <c r="N40" s="17">
        <f t="shared" si="3"/>
        <v>44035</v>
      </c>
      <c r="O40" s="17">
        <f t="shared" si="3"/>
        <v>19007</v>
      </c>
    </row>
    <row r="42" spans="1:15" x14ac:dyDescent="0.25">
      <c r="A42" s="9"/>
    </row>
    <row r="43" spans="1:15" x14ac:dyDescent="0.25">
      <c r="A43" s="3"/>
    </row>
    <row r="44" spans="1:15" x14ac:dyDescent="0.25">
      <c r="A44" s="3"/>
    </row>
    <row r="45" spans="1:15" x14ac:dyDescent="0.25">
      <c r="A45" s="3"/>
    </row>
    <row r="46" spans="1:15" x14ac:dyDescent="0.25">
      <c r="A46" s="3"/>
    </row>
    <row r="47" spans="1:15" x14ac:dyDescent="0.25">
      <c r="A47" s="3"/>
    </row>
  </sheetData>
  <mergeCells count="18">
    <mergeCell ref="A2:O2"/>
    <mergeCell ref="A25:O25"/>
    <mergeCell ref="N3:O3"/>
    <mergeCell ref="N26:O26"/>
    <mergeCell ref="B26:C26"/>
    <mergeCell ref="D26:E26"/>
    <mergeCell ref="F26:G26"/>
    <mergeCell ref="H26:I26"/>
    <mergeCell ref="J26:K26"/>
    <mergeCell ref="L26:M26"/>
    <mergeCell ref="B3:C3"/>
    <mergeCell ref="D3:E3"/>
    <mergeCell ref="F3:G3"/>
    <mergeCell ref="H3:I3"/>
    <mergeCell ref="J3:K3"/>
    <mergeCell ref="L3:M3"/>
    <mergeCell ref="A26:A27"/>
    <mergeCell ref="A3:A4"/>
  </mergeCells>
  <printOptions horizontalCentered="1" verticalCentered="1"/>
  <pageMargins left="0" right="0" top="1" bottom="0.25" header="0.3" footer="0.3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workbookViewId="0"/>
  </sheetViews>
  <sheetFormatPr defaultRowHeight="15" x14ac:dyDescent="0.25"/>
  <cols>
    <col min="1" max="1" width="49.7109375" style="1" customWidth="1"/>
    <col min="2" max="13" width="10.7109375" style="1" customWidth="1"/>
    <col min="14" max="14" width="11.140625" style="5" customWidth="1"/>
    <col min="15" max="16384" width="9.140625" style="1"/>
  </cols>
  <sheetData>
    <row r="1" spans="1:14" x14ac:dyDescent="0.25">
      <c r="A1" s="10" t="s">
        <v>24</v>
      </c>
    </row>
    <row r="2" spans="1:14" ht="73.5" customHeight="1" x14ac:dyDescent="0.25">
      <c r="A2" s="33" t="s">
        <v>64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1:14" s="2" customFormat="1" ht="59.25" customHeigh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40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  <c r="K3" s="6" t="s">
        <v>9</v>
      </c>
      <c r="L3" s="6" t="s">
        <v>39</v>
      </c>
      <c r="M3" s="6" t="s">
        <v>43</v>
      </c>
      <c r="N3" s="12" t="s">
        <v>20</v>
      </c>
    </row>
    <row r="4" spans="1:14" s="3" customFormat="1" ht="20.25" customHeight="1" x14ac:dyDescent="0.25">
      <c r="A4" s="13" t="s">
        <v>44</v>
      </c>
      <c r="B4" s="16">
        <v>1</v>
      </c>
      <c r="C4" s="16"/>
      <c r="D4" s="16"/>
      <c r="E4" s="16">
        <v>3</v>
      </c>
      <c r="F4" s="16">
        <v>2</v>
      </c>
      <c r="G4" s="16"/>
      <c r="H4" s="16"/>
      <c r="I4" s="16"/>
      <c r="J4" s="16"/>
      <c r="K4" s="16"/>
      <c r="L4" s="16"/>
      <c r="M4" s="16"/>
      <c r="N4" s="17">
        <f>SUM(B4:M4)</f>
        <v>6</v>
      </c>
    </row>
    <row r="5" spans="1:14" s="3" customFormat="1" ht="20.25" customHeight="1" x14ac:dyDescent="0.25">
      <c r="A5" s="13" t="s">
        <v>45</v>
      </c>
      <c r="B5" s="16">
        <v>487</v>
      </c>
      <c r="C5" s="16">
        <v>536</v>
      </c>
      <c r="D5" s="16">
        <v>648</v>
      </c>
      <c r="E5" s="16">
        <v>620</v>
      </c>
      <c r="F5" s="16">
        <v>579</v>
      </c>
      <c r="G5" s="16">
        <v>517</v>
      </c>
      <c r="H5" s="16">
        <v>648</v>
      </c>
      <c r="I5" s="16">
        <v>800</v>
      </c>
      <c r="J5" s="16">
        <v>698</v>
      </c>
      <c r="K5" s="16">
        <v>759</v>
      </c>
      <c r="L5" s="16">
        <v>688</v>
      </c>
      <c r="M5" s="16">
        <v>684</v>
      </c>
      <c r="N5" s="17">
        <f t="shared" ref="N5:N20" si="0">SUM(B5:M5)</f>
        <v>7664</v>
      </c>
    </row>
    <row r="6" spans="1:14" s="3" customFormat="1" ht="20.25" customHeight="1" x14ac:dyDescent="0.25">
      <c r="A6" s="13" t="s">
        <v>46</v>
      </c>
      <c r="B6" s="16"/>
      <c r="C6" s="16">
        <v>3</v>
      </c>
      <c r="D6" s="16">
        <v>1</v>
      </c>
      <c r="E6" s="16"/>
      <c r="F6" s="16"/>
      <c r="G6" s="16"/>
      <c r="H6" s="16"/>
      <c r="I6" s="16"/>
      <c r="J6" s="16"/>
      <c r="K6" s="16"/>
      <c r="L6" s="16"/>
      <c r="M6" s="16"/>
      <c r="N6" s="17">
        <f t="shared" si="0"/>
        <v>4</v>
      </c>
    </row>
    <row r="7" spans="1:14" s="3" customFormat="1" ht="20.25" customHeight="1" x14ac:dyDescent="0.25">
      <c r="A7" s="13" t="s">
        <v>47</v>
      </c>
      <c r="B7" s="16">
        <v>231</v>
      </c>
      <c r="C7" s="16">
        <v>203</v>
      </c>
      <c r="D7" s="16">
        <v>246</v>
      </c>
      <c r="E7" s="16">
        <v>241</v>
      </c>
      <c r="F7" s="16">
        <v>254</v>
      </c>
      <c r="G7" s="16">
        <v>228</v>
      </c>
      <c r="H7" s="16">
        <v>227</v>
      </c>
      <c r="I7" s="16">
        <v>223</v>
      </c>
      <c r="J7" s="16">
        <v>223</v>
      </c>
      <c r="K7" s="16">
        <v>214</v>
      </c>
      <c r="L7" s="16">
        <v>222</v>
      </c>
      <c r="M7" s="16">
        <v>222</v>
      </c>
      <c r="N7" s="17">
        <f t="shared" si="0"/>
        <v>2734</v>
      </c>
    </row>
    <row r="8" spans="1:14" s="3" customFormat="1" ht="20.25" customHeight="1" x14ac:dyDescent="0.25">
      <c r="A8" s="13" t="s">
        <v>48</v>
      </c>
      <c r="B8" s="16"/>
      <c r="C8" s="16"/>
      <c r="D8" s="16"/>
      <c r="E8" s="16"/>
      <c r="F8" s="16"/>
      <c r="G8" s="16"/>
      <c r="H8" s="16"/>
      <c r="I8" s="16"/>
      <c r="J8" s="16">
        <v>1</v>
      </c>
      <c r="K8" s="16"/>
      <c r="L8" s="16"/>
      <c r="M8" s="16"/>
      <c r="N8" s="17">
        <f t="shared" si="0"/>
        <v>1</v>
      </c>
    </row>
    <row r="9" spans="1:14" s="3" customFormat="1" ht="20.25" customHeight="1" x14ac:dyDescent="0.25">
      <c r="A9" s="13" t="s">
        <v>49</v>
      </c>
      <c r="B9" s="16">
        <v>1531</v>
      </c>
      <c r="C9" s="16">
        <v>1547</v>
      </c>
      <c r="D9" s="16">
        <v>1908</v>
      </c>
      <c r="E9" s="16">
        <v>1863</v>
      </c>
      <c r="F9" s="16">
        <v>2001</v>
      </c>
      <c r="G9" s="16">
        <v>1781</v>
      </c>
      <c r="H9" s="16">
        <v>1750</v>
      </c>
      <c r="I9" s="16">
        <v>1846</v>
      </c>
      <c r="J9" s="16">
        <v>1812</v>
      </c>
      <c r="K9" s="16">
        <v>1805</v>
      </c>
      <c r="L9" s="16">
        <v>1822</v>
      </c>
      <c r="M9" s="16">
        <v>1678</v>
      </c>
      <c r="N9" s="17">
        <f t="shared" si="0"/>
        <v>21344</v>
      </c>
    </row>
    <row r="10" spans="1:14" s="3" customFormat="1" ht="20.25" customHeight="1" x14ac:dyDescent="0.25">
      <c r="A10" s="13" t="s">
        <v>50</v>
      </c>
      <c r="B10" s="16">
        <v>34</v>
      </c>
      <c r="C10" s="16">
        <v>37</v>
      </c>
      <c r="D10" s="16">
        <v>47</v>
      </c>
      <c r="E10" s="16">
        <v>59</v>
      </c>
      <c r="F10" s="16">
        <v>56</v>
      </c>
      <c r="G10" s="16">
        <v>60</v>
      </c>
      <c r="H10" s="16">
        <v>49</v>
      </c>
      <c r="I10" s="16">
        <v>63</v>
      </c>
      <c r="J10" s="16">
        <v>51</v>
      </c>
      <c r="K10" s="16">
        <v>56</v>
      </c>
      <c r="L10" s="16">
        <v>34</v>
      </c>
      <c r="M10" s="16">
        <v>39</v>
      </c>
      <c r="N10" s="17">
        <f t="shared" si="0"/>
        <v>585</v>
      </c>
    </row>
    <row r="11" spans="1:14" s="3" customFormat="1" ht="20.25" customHeight="1" x14ac:dyDescent="0.25">
      <c r="A11" s="13" t="s">
        <v>51</v>
      </c>
      <c r="B11" s="16">
        <v>18</v>
      </c>
      <c r="C11" s="16">
        <v>26</v>
      </c>
      <c r="D11" s="16">
        <v>34</v>
      </c>
      <c r="E11" s="16">
        <v>23</v>
      </c>
      <c r="F11" s="16">
        <v>24</v>
      </c>
      <c r="G11" s="16">
        <v>32</v>
      </c>
      <c r="H11" s="16">
        <v>40</v>
      </c>
      <c r="I11" s="16">
        <v>29</v>
      </c>
      <c r="J11" s="16">
        <v>23</v>
      </c>
      <c r="K11" s="16">
        <v>35</v>
      </c>
      <c r="L11" s="16">
        <v>31</v>
      </c>
      <c r="M11" s="16">
        <v>27</v>
      </c>
      <c r="N11" s="17">
        <f t="shared" si="0"/>
        <v>342</v>
      </c>
    </row>
    <row r="12" spans="1:14" s="3" customFormat="1" ht="20.25" customHeight="1" x14ac:dyDescent="0.25">
      <c r="A12" s="13" t="s">
        <v>52</v>
      </c>
      <c r="B12" s="16">
        <v>28</v>
      </c>
      <c r="C12" s="16">
        <v>30</v>
      </c>
      <c r="D12" s="16">
        <v>26</v>
      </c>
      <c r="E12" s="16">
        <v>28</v>
      </c>
      <c r="F12" s="16">
        <v>32</v>
      </c>
      <c r="G12" s="16">
        <v>28</v>
      </c>
      <c r="H12" s="16">
        <v>22</v>
      </c>
      <c r="I12" s="16">
        <v>18</v>
      </c>
      <c r="J12" s="16">
        <v>17</v>
      </c>
      <c r="K12" s="16">
        <v>29</v>
      </c>
      <c r="L12" s="16">
        <v>17</v>
      </c>
      <c r="M12" s="16">
        <v>16</v>
      </c>
      <c r="N12" s="17">
        <f t="shared" si="0"/>
        <v>291</v>
      </c>
    </row>
    <row r="13" spans="1:14" s="3" customFormat="1" ht="20.25" customHeight="1" x14ac:dyDescent="0.25">
      <c r="A13" s="13" t="s">
        <v>53</v>
      </c>
      <c r="B13" s="16">
        <v>3</v>
      </c>
      <c r="C13" s="16">
        <v>6</v>
      </c>
      <c r="D13" s="16">
        <v>3</v>
      </c>
      <c r="E13" s="16">
        <v>0</v>
      </c>
      <c r="F13" s="16">
        <v>0</v>
      </c>
      <c r="G13" s="16">
        <v>6</v>
      </c>
      <c r="H13" s="16">
        <v>3</v>
      </c>
      <c r="I13" s="16">
        <v>2</v>
      </c>
      <c r="J13" s="16">
        <v>5</v>
      </c>
      <c r="K13" s="16">
        <v>3</v>
      </c>
      <c r="L13" s="16">
        <v>5</v>
      </c>
      <c r="M13" s="16">
        <v>4</v>
      </c>
      <c r="N13" s="17">
        <f t="shared" si="0"/>
        <v>40</v>
      </c>
    </row>
    <row r="14" spans="1:14" s="3" customFormat="1" ht="20.25" customHeight="1" x14ac:dyDescent="0.25">
      <c r="A14" s="13" t="s">
        <v>54</v>
      </c>
      <c r="B14" s="16">
        <v>13</v>
      </c>
      <c r="C14" s="16">
        <v>32</v>
      </c>
      <c r="D14" s="16">
        <v>34</v>
      </c>
      <c r="E14" s="16">
        <v>25</v>
      </c>
      <c r="F14" s="16">
        <v>33</v>
      </c>
      <c r="G14" s="16">
        <v>34</v>
      </c>
      <c r="H14" s="16">
        <v>32</v>
      </c>
      <c r="I14" s="16">
        <v>32</v>
      </c>
      <c r="J14" s="16">
        <v>31</v>
      </c>
      <c r="K14" s="16">
        <v>32</v>
      </c>
      <c r="L14" s="16">
        <v>26</v>
      </c>
      <c r="M14" s="16">
        <v>28</v>
      </c>
      <c r="N14" s="17">
        <f t="shared" si="0"/>
        <v>352</v>
      </c>
    </row>
    <row r="15" spans="1:14" s="3" customFormat="1" ht="20.25" customHeight="1" x14ac:dyDescent="0.25">
      <c r="A15" s="13" t="s">
        <v>55</v>
      </c>
      <c r="B15" s="16">
        <v>492</v>
      </c>
      <c r="C15" s="16">
        <v>460</v>
      </c>
      <c r="D15" s="16">
        <v>551</v>
      </c>
      <c r="E15" s="16">
        <v>468</v>
      </c>
      <c r="F15" s="16">
        <v>498</v>
      </c>
      <c r="G15" s="16">
        <v>506</v>
      </c>
      <c r="H15" s="16">
        <v>497</v>
      </c>
      <c r="I15" s="16">
        <v>454</v>
      </c>
      <c r="J15" s="16">
        <v>500</v>
      </c>
      <c r="K15" s="16">
        <v>527</v>
      </c>
      <c r="L15" s="16">
        <v>524</v>
      </c>
      <c r="M15" s="16">
        <v>556</v>
      </c>
      <c r="N15" s="17">
        <f t="shared" si="0"/>
        <v>6033</v>
      </c>
    </row>
    <row r="16" spans="1:14" s="4" customFormat="1" ht="20.25" customHeight="1" x14ac:dyDescent="0.25">
      <c r="A16" s="13" t="s">
        <v>56</v>
      </c>
      <c r="B16" s="19">
        <v>143</v>
      </c>
      <c r="C16" s="19">
        <v>115</v>
      </c>
      <c r="D16" s="19">
        <v>149</v>
      </c>
      <c r="E16" s="19">
        <v>142</v>
      </c>
      <c r="F16" s="19">
        <v>143</v>
      </c>
      <c r="G16" s="19">
        <v>141</v>
      </c>
      <c r="H16" s="19">
        <v>125</v>
      </c>
      <c r="I16" s="19">
        <v>124</v>
      </c>
      <c r="J16" s="19">
        <v>129</v>
      </c>
      <c r="K16" s="19">
        <v>156</v>
      </c>
      <c r="L16" s="19">
        <v>150</v>
      </c>
      <c r="M16" s="19">
        <v>164</v>
      </c>
      <c r="N16" s="17">
        <f t="shared" si="0"/>
        <v>1681</v>
      </c>
    </row>
    <row r="17" spans="1:15" s="3" customFormat="1" ht="30" customHeight="1" x14ac:dyDescent="0.25">
      <c r="A17" s="13" t="s">
        <v>57</v>
      </c>
      <c r="B17" s="16">
        <v>89</v>
      </c>
      <c r="C17" s="16">
        <v>104</v>
      </c>
      <c r="D17" s="16">
        <v>102</v>
      </c>
      <c r="E17" s="16">
        <v>90</v>
      </c>
      <c r="F17" s="16">
        <v>92</v>
      </c>
      <c r="G17" s="16">
        <v>99</v>
      </c>
      <c r="H17" s="16">
        <v>74</v>
      </c>
      <c r="I17" s="16">
        <v>80</v>
      </c>
      <c r="J17" s="16">
        <v>68</v>
      </c>
      <c r="K17" s="16">
        <v>75</v>
      </c>
      <c r="L17" s="16">
        <v>56</v>
      </c>
      <c r="M17" s="16">
        <v>60</v>
      </c>
      <c r="N17" s="17">
        <f t="shared" si="0"/>
        <v>989</v>
      </c>
    </row>
    <row r="18" spans="1:15" s="3" customFormat="1" ht="20.25" customHeight="1" x14ac:dyDescent="0.25">
      <c r="A18" s="13" t="s">
        <v>58</v>
      </c>
      <c r="B18" s="16">
        <v>13</v>
      </c>
      <c r="C18" s="16">
        <v>20</v>
      </c>
      <c r="D18" s="16">
        <v>17</v>
      </c>
      <c r="E18" s="16">
        <v>23</v>
      </c>
      <c r="F18" s="16">
        <v>21</v>
      </c>
      <c r="G18" s="16">
        <v>18</v>
      </c>
      <c r="H18" s="16">
        <v>16</v>
      </c>
      <c r="I18" s="16">
        <v>26</v>
      </c>
      <c r="J18" s="16">
        <v>32</v>
      </c>
      <c r="K18" s="16">
        <v>21</v>
      </c>
      <c r="L18" s="16">
        <v>15</v>
      </c>
      <c r="M18" s="16">
        <v>15</v>
      </c>
      <c r="N18" s="17">
        <f t="shared" si="0"/>
        <v>237</v>
      </c>
    </row>
    <row r="19" spans="1:15" s="3" customFormat="1" ht="20.25" customHeight="1" x14ac:dyDescent="0.25">
      <c r="A19" s="13" t="s">
        <v>59</v>
      </c>
      <c r="B19" s="16">
        <v>1</v>
      </c>
      <c r="C19" s="16"/>
      <c r="D19" s="16">
        <v>2</v>
      </c>
      <c r="E19" s="16">
        <v>1</v>
      </c>
      <c r="F19" s="16">
        <v>1</v>
      </c>
      <c r="G19" s="16"/>
      <c r="H19" s="16">
        <v>4</v>
      </c>
      <c r="I19" s="16">
        <v>1</v>
      </c>
      <c r="J19" s="16">
        <v>1</v>
      </c>
      <c r="K19" s="16"/>
      <c r="L19" s="16">
        <v>2</v>
      </c>
      <c r="M19" s="16">
        <v>3</v>
      </c>
      <c r="N19" s="17">
        <f t="shared" si="0"/>
        <v>16</v>
      </c>
    </row>
    <row r="20" spans="1:15" s="3" customFormat="1" ht="20.25" customHeight="1" x14ac:dyDescent="0.25">
      <c r="A20" s="13" t="s">
        <v>60</v>
      </c>
      <c r="B20" s="16">
        <v>19</v>
      </c>
      <c r="C20" s="16">
        <v>27</v>
      </c>
      <c r="D20" s="16">
        <v>18</v>
      </c>
      <c r="E20" s="16">
        <v>26</v>
      </c>
      <c r="F20" s="16">
        <v>18</v>
      </c>
      <c r="G20" s="16">
        <v>13</v>
      </c>
      <c r="H20" s="16">
        <v>17</v>
      </c>
      <c r="I20" s="16">
        <v>16</v>
      </c>
      <c r="J20" s="16">
        <v>28</v>
      </c>
      <c r="K20" s="16">
        <v>26</v>
      </c>
      <c r="L20" s="16">
        <v>18</v>
      </c>
      <c r="M20" s="16">
        <v>8</v>
      </c>
      <c r="N20" s="17">
        <f t="shared" si="0"/>
        <v>234</v>
      </c>
    </row>
    <row r="21" spans="1:15" s="4" customFormat="1" ht="26.25" customHeight="1" x14ac:dyDescent="0.25">
      <c r="A21" s="14" t="s">
        <v>19</v>
      </c>
      <c r="B21" s="17">
        <f>SUM(B4:B20)</f>
        <v>3103</v>
      </c>
      <c r="C21" s="17">
        <f t="shared" ref="C21:N21" si="1">SUM(C4:C20)</f>
        <v>3146</v>
      </c>
      <c r="D21" s="17">
        <f t="shared" si="1"/>
        <v>3786</v>
      </c>
      <c r="E21" s="17">
        <f t="shared" si="1"/>
        <v>3612</v>
      </c>
      <c r="F21" s="17">
        <f t="shared" si="1"/>
        <v>3754</v>
      </c>
      <c r="G21" s="17">
        <f t="shared" si="1"/>
        <v>3463</v>
      </c>
      <c r="H21" s="17">
        <f t="shared" si="1"/>
        <v>3504</v>
      </c>
      <c r="I21" s="17">
        <f t="shared" si="1"/>
        <v>3714</v>
      </c>
      <c r="J21" s="17">
        <f t="shared" si="1"/>
        <v>3619</v>
      </c>
      <c r="K21" s="17">
        <f t="shared" si="1"/>
        <v>3738</v>
      </c>
      <c r="L21" s="17">
        <f t="shared" si="1"/>
        <v>3610</v>
      </c>
      <c r="M21" s="17">
        <f t="shared" si="1"/>
        <v>3504</v>
      </c>
      <c r="N21" s="17">
        <f t="shared" si="1"/>
        <v>42553</v>
      </c>
      <c r="O21" s="23"/>
    </row>
    <row r="22" spans="1:15" x14ac:dyDescent="0.2">
      <c r="A22" s="11"/>
    </row>
    <row r="23" spans="1:15" x14ac:dyDescent="0.2">
      <c r="A23" s="11"/>
    </row>
    <row r="24" spans="1:15" x14ac:dyDescent="0.2">
      <c r="A24" s="11"/>
    </row>
    <row r="25" spans="1:15" x14ac:dyDescent="0.2">
      <c r="A25" s="11"/>
    </row>
    <row r="26" spans="1:15" x14ac:dyDescent="0.25">
      <c r="A26" s="10" t="s">
        <v>25</v>
      </c>
    </row>
    <row r="27" spans="1:15" ht="73.5" customHeight="1" x14ac:dyDescent="0.25">
      <c r="A27" s="33" t="s">
        <v>68</v>
      </c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</row>
    <row r="28" spans="1:15" s="2" customFormat="1" ht="59.25" customHeight="1" x14ac:dyDescent="0.25">
      <c r="A28" s="6" t="s">
        <v>0</v>
      </c>
      <c r="B28" s="18" t="s">
        <v>1</v>
      </c>
      <c r="C28" s="18" t="s">
        <v>2</v>
      </c>
      <c r="D28" s="18" t="s">
        <v>3</v>
      </c>
      <c r="E28" s="18" t="s">
        <v>40</v>
      </c>
      <c r="F28" s="18" t="s">
        <v>4</v>
      </c>
      <c r="G28" s="18" t="s">
        <v>5</v>
      </c>
      <c r="H28" s="18" t="s">
        <v>6</v>
      </c>
      <c r="I28" s="18" t="s">
        <v>7</v>
      </c>
      <c r="J28" s="18" t="s">
        <v>8</v>
      </c>
      <c r="K28" s="18" t="s">
        <v>9</v>
      </c>
      <c r="L28" s="18" t="s">
        <v>39</v>
      </c>
      <c r="M28" s="18" t="s">
        <v>10</v>
      </c>
      <c r="N28" s="12" t="s">
        <v>20</v>
      </c>
    </row>
    <row r="29" spans="1:15" s="3" customFormat="1" ht="20.25" customHeight="1" x14ac:dyDescent="0.25">
      <c r="A29" s="13" t="s">
        <v>44</v>
      </c>
      <c r="B29" s="16">
        <v>1</v>
      </c>
      <c r="C29" s="16">
        <v>1</v>
      </c>
      <c r="D29" s="16">
        <v>1</v>
      </c>
      <c r="E29" s="16">
        <v>2</v>
      </c>
      <c r="F29" s="16">
        <v>4</v>
      </c>
      <c r="G29" s="16">
        <v>3</v>
      </c>
      <c r="H29" s="16">
        <v>1</v>
      </c>
      <c r="I29" s="16">
        <v>4</v>
      </c>
      <c r="J29" s="16">
        <v>2</v>
      </c>
      <c r="K29" s="16">
        <v>3</v>
      </c>
      <c r="L29" s="16">
        <v>2</v>
      </c>
      <c r="M29" s="16">
        <v>5</v>
      </c>
      <c r="N29" s="17">
        <f>SUM(B29:M29)</f>
        <v>29</v>
      </c>
    </row>
    <row r="30" spans="1:15" s="3" customFormat="1" ht="20.25" customHeight="1" x14ac:dyDescent="0.25">
      <c r="A30" s="13" t="s">
        <v>45</v>
      </c>
      <c r="B30" s="16">
        <v>547</v>
      </c>
      <c r="C30" s="16">
        <v>573</v>
      </c>
      <c r="D30" s="16">
        <v>655</v>
      </c>
      <c r="E30" s="16">
        <v>659</v>
      </c>
      <c r="F30" s="16">
        <v>619</v>
      </c>
      <c r="G30" s="16">
        <v>560</v>
      </c>
      <c r="H30" s="16">
        <v>693</v>
      </c>
      <c r="I30" s="16">
        <v>816</v>
      </c>
      <c r="J30" s="16">
        <v>729</v>
      </c>
      <c r="K30" s="16">
        <v>771</v>
      </c>
      <c r="L30" s="16">
        <v>716</v>
      </c>
      <c r="M30" s="16">
        <v>722</v>
      </c>
      <c r="N30" s="17">
        <f t="shared" ref="N30:N46" si="2">SUM(B30:M30)</f>
        <v>8060</v>
      </c>
    </row>
    <row r="31" spans="1:15" s="3" customFormat="1" ht="20.25" customHeight="1" x14ac:dyDescent="0.25">
      <c r="A31" s="13" t="s">
        <v>46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7">
        <f t="shared" si="2"/>
        <v>0</v>
      </c>
    </row>
    <row r="32" spans="1:15" s="3" customFormat="1" ht="20.25" customHeight="1" x14ac:dyDescent="0.25">
      <c r="A32" s="13" t="s">
        <v>47</v>
      </c>
      <c r="B32" s="16">
        <v>368</v>
      </c>
      <c r="C32" s="16">
        <v>380</v>
      </c>
      <c r="D32" s="16">
        <v>408</v>
      </c>
      <c r="E32" s="16">
        <v>416</v>
      </c>
      <c r="F32" s="16">
        <v>413</v>
      </c>
      <c r="G32" s="16">
        <v>401</v>
      </c>
      <c r="H32" s="16">
        <v>396</v>
      </c>
      <c r="I32" s="16">
        <v>383</v>
      </c>
      <c r="J32" s="16">
        <v>389</v>
      </c>
      <c r="K32" s="16">
        <v>396</v>
      </c>
      <c r="L32" s="16">
        <v>389</v>
      </c>
      <c r="M32" s="16">
        <v>389</v>
      </c>
      <c r="N32" s="17">
        <f t="shared" si="2"/>
        <v>4728</v>
      </c>
    </row>
    <row r="33" spans="1:15" s="3" customFormat="1" ht="20.25" customHeight="1" x14ac:dyDescent="0.25">
      <c r="A33" s="13" t="s">
        <v>48</v>
      </c>
      <c r="B33" s="16">
        <v>5</v>
      </c>
      <c r="C33" s="16">
        <v>3</v>
      </c>
      <c r="D33" s="16">
        <v>0</v>
      </c>
      <c r="E33" s="16">
        <v>2</v>
      </c>
      <c r="F33" s="16">
        <v>3</v>
      </c>
      <c r="G33" s="16">
        <v>2</v>
      </c>
      <c r="H33" s="16">
        <v>2</v>
      </c>
      <c r="I33" s="16">
        <v>2</v>
      </c>
      <c r="J33" s="16">
        <v>2</v>
      </c>
      <c r="K33" s="16">
        <v>4</v>
      </c>
      <c r="L33" s="16">
        <v>2</v>
      </c>
      <c r="M33" s="16">
        <v>2</v>
      </c>
      <c r="N33" s="17">
        <f t="shared" si="2"/>
        <v>29</v>
      </c>
    </row>
    <row r="34" spans="1:15" s="3" customFormat="1" ht="20.25" customHeight="1" x14ac:dyDescent="0.25">
      <c r="A34" s="13" t="s">
        <v>49</v>
      </c>
      <c r="B34" s="16">
        <v>1170</v>
      </c>
      <c r="C34" s="16">
        <v>1259</v>
      </c>
      <c r="D34" s="16">
        <v>1408</v>
      </c>
      <c r="E34" s="16">
        <v>1453</v>
      </c>
      <c r="F34" s="16">
        <v>1490</v>
      </c>
      <c r="G34" s="16">
        <v>1402</v>
      </c>
      <c r="H34" s="16">
        <v>1408</v>
      </c>
      <c r="I34" s="16">
        <v>1480</v>
      </c>
      <c r="J34" s="16">
        <v>1434</v>
      </c>
      <c r="K34" s="16">
        <v>1457</v>
      </c>
      <c r="L34" s="16">
        <v>1407</v>
      </c>
      <c r="M34" s="16">
        <v>1312</v>
      </c>
      <c r="N34" s="17">
        <f t="shared" si="2"/>
        <v>16680</v>
      </c>
    </row>
    <row r="35" spans="1:15" s="3" customFormat="1" ht="20.25" customHeight="1" x14ac:dyDescent="0.25">
      <c r="A35" s="13" t="s">
        <v>50</v>
      </c>
      <c r="B35" s="16">
        <v>34</v>
      </c>
      <c r="C35" s="16">
        <v>49</v>
      </c>
      <c r="D35" s="16">
        <v>51</v>
      </c>
      <c r="E35" s="16">
        <v>63</v>
      </c>
      <c r="F35" s="16">
        <v>61</v>
      </c>
      <c r="G35" s="16">
        <v>73</v>
      </c>
      <c r="H35" s="16">
        <v>54</v>
      </c>
      <c r="I35" s="16">
        <v>62</v>
      </c>
      <c r="J35" s="16">
        <v>56</v>
      </c>
      <c r="K35" s="16">
        <v>64</v>
      </c>
      <c r="L35" s="16">
        <v>40</v>
      </c>
      <c r="M35" s="16">
        <v>46</v>
      </c>
      <c r="N35" s="17">
        <f t="shared" si="2"/>
        <v>653</v>
      </c>
    </row>
    <row r="36" spans="1:15" s="3" customFormat="1" ht="20.25" customHeight="1" x14ac:dyDescent="0.25">
      <c r="A36" s="13" t="s">
        <v>51</v>
      </c>
      <c r="B36" s="16">
        <v>20</v>
      </c>
      <c r="C36" s="16">
        <v>21</v>
      </c>
      <c r="D36" s="16">
        <v>27</v>
      </c>
      <c r="E36" s="16">
        <v>23</v>
      </c>
      <c r="F36" s="16">
        <v>26</v>
      </c>
      <c r="G36" s="16">
        <v>35</v>
      </c>
      <c r="H36" s="16">
        <v>35</v>
      </c>
      <c r="I36" s="16">
        <v>31</v>
      </c>
      <c r="J36" s="16">
        <v>23</v>
      </c>
      <c r="K36" s="16">
        <v>34</v>
      </c>
      <c r="L36" s="16">
        <v>33</v>
      </c>
      <c r="M36" s="16">
        <v>27</v>
      </c>
      <c r="N36" s="17">
        <f t="shared" si="2"/>
        <v>335</v>
      </c>
    </row>
    <row r="37" spans="1:15" s="3" customFormat="1" ht="20.25" customHeight="1" x14ac:dyDescent="0.25">
      <c r="A37" s="13" t="s">
        <v>52</v>
      </c>
      <c r="B37" s="16">
        <v>2</v>
      </c>
      <c r="C37" s="16">
        <v>5</v>
      </c>
      <c r="D37" s="16">
        <v>9</v>
      </c>
      <c r="E37" s="16">
        <v>20</v>
      </c>
      <c r="F37" s="16">
        <v>43</v>
      </c>
      <c r="G37" s="16">
        <v>36</v>
      </c>
      <c r="H37" s="16">
        <v>7</v>
      </c>
      <c r="I37" s="16">
        <v>9</v>
      </c>
      <c r="J37" s="16">
        <v>28</v>
      </c>
      <c r="K37" s="16">
        <v>18</v>
      </c>
      <c r="L37" s="16">
        <v>9</v>
      </c>
      <c r="M37" s="16">
        <v>4</v>
      </c>
      <c r="N37" s="17">
        <f t="shared" si="2"/>
        <v>190</v>
      </c>
    </row>
    <row r="38" spans="1:15" s="3" customFormat="1" ht="20.25" customHeight="1" x14ac:dyDescent="0.25">
      <c r="A38" s="13" t="s">
        <v>53</v>
      </c>
      <c r="B38" s="16">
        <v>10</v>
      </c>
      <c r="C38" s="16">
        <v>12</v>
      </c>
      <c r="D38" s="16">
        <v>11</v>
      </c>
      <c r="E38" s="16">
        <v>5</v>
      </c>
      <c r="F38" s="16">
        <v>13</v>
      </c>
      <c r="G38" s="16">
        <v>13</v>
      </c>
      <c r="H38" s="16">
        <v>8</v>
      </c>
      <c r="I38" s="16">
        <v>10</v>
      </c>
      <c r="J38" s="16">
        <v>13</v>
      </c>
      <c r="K38" s="16">
        <v>9</v>
      </c>
      <c r="L38" s="16">
        <v>9</v>
      </c>
      <c r="M38" s="16">
        <v>12</v>
      </c>
      <c r="N38" s="17">
        <f t="shared" si="2"/>
        <v>125</v>
      </c>
    </row>
    <row r="39" spans="1:15" s="3" customFormat="1" ht="20.25" customHeight="1" x14ac:dyDescent="0.25">
      <c r="A39" s="13" t="s">
        <v>54</v>
      </c>
      <c r="B39" s="16">
        <v>176</v>
      </c>
      <c r="C39" s="16">
        <v>190</v>
      </c>
      <c r="D39" s="16">
        <v>213</v>
      </c>
      <c r="E39" s="16">
        <v>213</v>
      </c>
      <c r="F39" s="16">
        <v>213</v>
      </c>
      <c r="G39" s="16">
        <v>216</v>
      </c>
      <c r="H39" s="16">
        <v>207</v>
      </c>
      <c r="I39" s="16">
        <v>208</v>
      </c>
      <c r="J39" s="16">
        <v>189</v>
      </c>
      <c r="K39" s="16">
        <v>217</v>
      </c>
      <c r="L39" s="16">
        <v>212</v>
      </c>
      <c r="M39" s="16">
        <v>219</v>
      </c>
      <c r="N39" s="17">
        <f t="shared" si="2"/>
        <v>2473</v>
      </c>
    </row>
    <row r="40" spans="1:15" s="3" customFormat="1" ht="20.25" customHeight="1" x14ac:dyDescent="0.25">
      <c r="A40" s="13" t="s">
        <v>55</v>
      </c>
      <c r="B40" s="16">
        <v>456</v>
      </c>
      <c r="C40" s="16">
        <v>503</v>
      </c>
      <c r="D40" s="16">
        <v>523</v>
      </c>
      <c r="E40" s="16">
        <v>507</v>
      </c>
      <c r="F40" s="16">
        <v>495</v>
      </c>
      <c r="G40" s="16">
        <v>502</v>
      </c>
      <c r="H40" s="16">
        <v>504</v>
      </c>
      <c r="I40" s="16">
        <v>465</v>
      </c>
      <c r="J40" s="16">
        <v>484</v>
      </c>
      <c r="K40" s="16">
        <v>523</v>
      </c>
      <c r="L40" s="16">
        <v>518</v>
      </c>
      <c r="M40" s="16">
        <v>561</v>
      </c>
      <c r="N40" s="17">
        <f t="shared" si="2"/>
        <v>6041</v>
      </c>
    </row>
    <row r="41" spans="1:15" s="4" customFormat="1" ht="20.25" customHeight="1" x14ac:dyDescent="0.25">
      <c r="A41" s="13" t="s">
        <v>56</v>
      </c>
      <c r="B41" s="19">
        <v>205</v>
      </c>
      <c r="C41" s="19">
        <v>164</v>
      </c>
      <c r="D41" s="19">
        <v>210</v>
      </c>
      <c r="E41" s="19">
        <v>195</v>
      </c>
      <c r="F41" s="19">
        <v>217</v>
      </c>
      <c r="G41" s="19">
        <v>230</v>
      </c>
      <c r="H41" s="19">
        <v>215</v>
      </c>
      <c r="I41" s="19">
        <v>193</v>
      </c>
      <c r="J41" s="19">
        <v>199</v>
      </c>
      <c r="K41" s="19">
        <v>251</v>
      </c>
      <c r="L41" s="19">
        <v>236</v>
      </c>
      <c r="M41" s="19">
        <v>244</v>
      </c>
      <c r="N41" s="17">
        <f t="shared" si="2"/>
        <v>2559</v>
      </c>
    </row>
    <row r="42" spans="1:15" s="3" customFormat="1" ht="30" customHeight="1" x14ac:dyDescent="0.25">
      <c r="A42" s="13" t="s">
        <v>61</v>
      </c>
      <c r="B42" s="16">
        <v>16</v>
      </c>
      <c r="C42" s="16">
        <v>14</v>
      </c>
      <c r="D42" s="16">
        <v>14</v>
      </c>
      <c r="E42" s="16">
        <v>11</v>
      </c>
      <c r="F42" s="16">
        <v>6</v>
      </c>
      <c r="G42" s="16">
        <v>8</v>
      </c>
      <c r="H42" s="16">
        <v>10</v>
      </c>
      <c r="I42" s="16">
        <v>11</v>
      </c>
      <c r="J42" s="16">
        <v>9</v>
      </c>
      <c r="K42" s="16">
        <v>6</v>
      </c>
      <c r="L42" s="16">
        <v>10</v>
      </c>
      <c r="M42" s="16">
        <v>11</v>
      </c>
      <c r="N42" s="17">
        <f t="shared" si="2"/>
        <v>126</v>
      </c>
    </row>
    <row r="43" spans="1:15" s="3" customFormat="1" ht="30" customHeight="1" x14ac:dyDescent="0.25">
      <c r="A43" s="13" t="s">
        <v>62</v>
      </c>
      <c r="B43" s="16">
        <v>73</v>
      </c>
      <c r="C43" s="16">
        <v>87</v>
      </c>
      <c r="D43" s="16">
        <v>75</v>
      </c>
      <c r="E43" s="16">
        <v>65</v>
      </c>
      <c r="F43" s="16">
        <v>69</v>
      </c>
      <c r="G43" s="16">
        <v>61</v>
      </c>
      <c r="H43" s="16">
        <v>63</v>
      </c>
      <c r="I43" s="16">
        <v>63</v>
      </c>
      <c r="J43" s="16">
        <v>50</v>
      </c>
      <c r="K43" s="16">
        <v>56</v>
      </c>
      <c r="L43" s="16">
        <v>47</v>
      </c>
      <c r="M43" s="16">
        <v>46</v>
      </c>
      <c r="N43" s="17">
        <f t="shared" si="2"/>
        <v>755</v>
      </c>
    </row>
    <row r="44" spans="1:15" s="3" customFormat="1" ht="20.25" customHeight="1" x14ac:dyDescent="0.25">
      <c r="A44" s="13" t="s">
        <v>58</v>
      </c>
      <c r="B44" s="16">
        <v>21</v>
      </c>
      <c r="C44" s="16">
        <v>22</v>
      </c>
      <c r="D44" s="16">
        <v>21</v>
      </c>
      <c r="E44" s="16">
        <v>35</v>
      </c>
      <c r="F44" s="16">
        <v>30</v>
      </c>
      <c r="G44" s="16">
        <v>46</v>
      </c>
      <c r="H44" s="16">
        <v>26</v>
      </c>
      <c r="I44" s="16">
        <v>35</v>
      </c>
      <c r="J44" s="16">
        <v>34</v>
      </c>
      <c r="K44" s="16">
        <v>28</v>
      </c>
      <c r="L44" s="16">
        <v>35</v>
      </c>
      <c r="M44" s="16">
        <v>32</v>
      </c>
      <c r="N44" s="17">
        <f t="shared" si="2"/>
        <v>365</v>
      </c>
    </row>
    <row r="45" spans="1:15" s="3" customFormat="1" ht="20.25" customHeight="1" x14ac:dyDescent="0.25">
      <c r="A45" s="13" t="s">
        <v>59</v>
      </c>
      <c r="B45" s="16">
        <v>33</v>
      </c>
      <c r="C45" s="16">
        <v>46</v>
      </c>
      <c r="D45" s="16">
        <v>41</v>
      </c>
      <c r="E45" s="16">
        <v>31</v>
      </c>
      <c r="F45" s="16">
        <v>41</v>
      </c>
      <c r="G45" s="16">
        <v>32</v>
      </c>
      <c r="H45" s="16">
        <v>45</v>
      </c>
      <c r="I45" s="16">
        <v>30</v>
      </c>
      <c r="J45" s="16">
        <v>30</v>
      </c>
      <c r="K45" s="16">
        <v>39</v>
      </c>
      <c r="L45" s="16">
        <v>30</v>
      </c>
      <c r="M45" s="16">
        <v>35</v>
      </c>
      <c r="N45" s="17">
        <f t="shared" si="2"/>
        <v>433</v>
      </c>
    </row>
    <row r="46" spans="1:15" s="3" customFormat="1" ht="20.25" customHeight="1" x14ac:dyDescent="0.25">
      <c r="A46" s="13" t="s">
        <v>60</v>
      </c>
      <c r="B46" s="16">
        <v>25</v>
      </c>
      <c r="C46" s="16">
        <v>27</v>
      </c>
      <c r="D46" s="16">
        <v>34</v>
      </c>
      <c r="E46" s="16">
        <v>49</v>
      </c>
      <c r="F46" s="16">
        <v>36</v>
      </c>
      <c r="G46" s="16">
        <v>59</v>
      </c>
      <c r="H46" s="16">
        <v>46</v>
      </c>
      <c r="I46" s="16">
        <v>29</v>
      </c>
      <c r="J46" s="16">
        <v>49</v>
      </c>
      <c r="K46" s="16">
        <v>44</v>
      </c>
      <c r="L46" s="16">
        <v>39</v>
      </c>
      <c r="M46" s="16">
        <v>17</v>
      </c>
      <c r="N46" s="17">
        <f t="shared" si="2"/>
        <v>454</v>
      </c>
    </row>
    <row r="47" spans="1:15" s="4" customFormat="1" ht="26.25" customHeight="1" x14ac:dyDescent="0.25">
      <c r="A47" s="14" t="s">
        <v>19</v>
      </c>
      <c r="B47" s="17">
        <f>SUM(B29:B46)</f>
        <v>3162</v>
      </c>
      <c r="C47" s="17">
        <f t="shared" ref="C47:N47" si="3">SUM(C29:C46)</f>
        <v>3356</v>
      </c>
      <c r="D47" s="17">
        <f t="shared" si="3"/>
        <v>3701</v>
      </c>
      <c r="E47" s="17">
        <f t="shared" si="3"/>
        <v>3749</v>
      </c>
      <c r="F47" s="17">
        <f t="shared" si="3"/>
        <v>3779</v>
      </c>
      <c r="G47" s="17">
        <f t="shared" si="3"/>
        <v>3679</v>
      </c>
      <c r="H47" s="17">
        <f t="shared" si="3"/>
        <v>3720</v>
      </c>
      <c r="I47" s="17">
        <f t="shared" si="3"/>
        <v>3831</v>
      </c>
      <c r="J47" s="17">
        <f t="shared" si="3"/>
        <v>3720</v>
      </c>
      <c r="K47" s="17">
        <f t="shared" si="3"/>
        <v>3920</v>
      </c>
      <c r="L47" s="17">
        <f t="shared" si="3"/>
        <v>3734</v>
      </c>
      <c r="M47" s="17">
        <f t="shared" si="3"/>
        <v>3684</v>
      </c>
      <c r="N47" s="17">
        <f t="shared" si="3"/>
        <v>44035</v>
      </c>
      <c r="O47" s="23"/>
    </row>
    <row r="48" spans="1:15" x14ac:dyDescent="0.25">
      <c r="A48" s="3"/>
    </row>
    <row r="49" spans="1:1" x14ac:dyDescent="0.25">
      <c r="A49" s="3"/>
    </row>
    <row r="50" spans="1:1" x14ac:dyDescent="0.25">
      <c r="A50" s="3"/>
    </row>
  </sheetData>
  <mergeCells count="2">
    <mergeCell ref="A27:N27"/>
    <mergeCell ref="A2:N2"/>
  </mergeCells>
  <printOptions horizontalCentered="1" verticalCentered="1"/>
  <pageMargins left="0" right="0" top="1" bottom="0.2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A-Genel Geçiş-General Passage</vt:lpstr>
      <vt:lpstr>C-Kılavuz - Pilots</vt:lpstr>
      <vt:lpstr>C-Gemi Tipleri - Ship Types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Analiz</dc:creator>
  <cp:lastModifiedBy>Esra Burcu Guzel</cp:lastModifiedBy>
  <cp:lastPrinted>2016-02-24T09:00:13Z</cp:lastPrinted>
  <dcterms:created xsi:type="dcterms:W3CDTF">2016-02-17T07:54:27Z</dcterms:created>
  <dcterms:modified xsi:type="dcterms:W3CDTF">2017-01-31T08:38:33Z</dcterms:modified>
</cp:coreProperties>
</file>